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workbookProtection workbookAlgorithmName="SHA-512" workbookHashValue="6wbW0orgLztw4Lwk09YvRtL3nowQI/jxl6Ni4Of4RxIWlj7sEj6Do5Dqdliw5eynuYh37a6NoKvHogeEaZ+mGw==" workbookSaltValue="l6qPwzOVcUBYaeeVaZUm9A==" workbookSpinCount="100000" lockStructure="1"/>
  <bookViews>
    <workbookView xWindow="0" yWindow="0" windowWidth="20490" windowHeight="7500" tabRatio="905"/>
  </bookViews>
  <sheets>
    <sheet name="Index" sheetId="5" r:id="rId1"/>
    <sheet name="LV-MOSFET" sheetId="18" r:id="rId2"/>
    <sheet name="MV-MOSFET" sheetId="19" r:id="rId3"/>
    <sheet name="HV-MOSFET" sheetId="20" r:id="rId4"/>
    <sheet name="SJ II" sheetId="10" r:id="rId5"/>
    <sheet name="IGBT" sheetId="2" r:id="rId6"/>
    <sheet name="LDO" sheetId="11" r:id="rId7"/>
    <sheet name="DDR &amp; Reset" sheetId="14" r:id="rId8"/>
    <sheet name="Switching converter" sheetId="15" r:id="rId9"/>
    <sheet name="Switching controller" sheetId="13" r:id="rId10"/>
    <sheet name="Load switch" sheetId="12" r:id="rId11"/>
    <sheet name="移除料件" sheetId="17" state="hidden" r:id="rId12"/>
  </sheets>
  <definedNames>
    <definedName name="_xlnm._FilterDatabase" localSheetId="3" hidden="1">'HV-MOSFET'!$A$3:$BH$114</definedName>
    <definedName name="_xlnm._FilterDatabase" localSheetId="5" hidden="1">IGBT!$A$3:$AA$11</definedName>
    <definedName name="_xlnm._FilterDatabase" localSheetId="1" hidden="1">'LV-MOSFET'!$A$3:$LC$362</definedName>
    <definedName name="_xlnm._FilterDatabase" localSheetId="2" hidden="1">'MV-MOSFET'!$A$3:$DA$305</definedName>
    <definedName name="_xlnm._FilterDatabase" localSheetId="4" hidden="1">'SJ II'!$A$3:$BA$3</definedName>
    <definedName name="Z_17ECF804_FDD0_464A_9FF1_39C87090BC10_.wvu.Cols" localSheetId="5" hidden="1">IGBT!$A:$A</definedName>
    <definedName name="Z_17ECF804_FDD0_464A_9FF1_39C87090BC10_.wvu.FilterData" localSheetId="5" hidden="1">IGBT!$A$3:$AA$3</definedName>
  </definedNames>
  <calcPr calcId="152511"/>
  <customWorkbookViews>
    <customWorkbookView name="Your User Name - 個人檢視畫面" guid="{17ECF804-FDD0-464A-9FF1-39C87090BC10}" mergeInterval="0" personalView="1" maximized="1" xWindow="1" yWindow="1" windowWidth="1020" windowHeight="534" tabRatio="759" activeSheetId="1"/>
  </customWorkbookViews>
</workbook>
</file>

<file path=xl/calcChain.xml><?xml version="1.0" encoding="utf-8"?>
<calcChain xmlns="http://schemas.openxmlformats.org/spreadsheetml/2006/main">
  <c r="C189" i="19" l="1"/>
  <c r="C188" i="19"/>
  <c r="C187" i="19"/>
  <c r="C186" i="19"/>
  <c r="C184" i="19"/>
  <c r="C170" i="19"/>
  <c r="C163" i="19"/>
  <c r="C50" i="10"/>
  <c r="C49" i="10"/>
  <c r="C48" i="10"/>
  <c r="C77" i="20"/>
  <c r="C259" i="18" l="1"/>
  <c r="C136" i="18"/>
  <c r="C135" i="18"/>
  <c r="C134" i="18"/>
  <c r="C128" i="18"/>
  <c r="C127" i="18"/>
  <c r="C126" i="18"/>
  <c r="C112" i="18"/>
  <c r="C108" i="18"/>
  <c r="C107" i="18"/>
  <c r="C81" i="18"/>
  <c r="C72" i="18"/>
  <c r="C69" i="18" l="1"/>
  <c r="C68" i="18"/>
  <c r="C67" i="18"/>
  <c r="C66" i="18"/>
  <c r="C65" i="18"/>
  <c r="C26" i="19"/>
  <c r="C25" i="19"/>
  <c r="C24" i="19"/>
  <c r="C227" i="19" l="1"/>
  <c r="C182" i="19"/>
  <c r="C174" i="19"/>
  <c r="C159" i="19"/>
  <c r="C157" i="19"/>
  <c r="C100" i="20"/>
  <c r="C90" i="20"/>
  <c r="C76" i="20"/>
  <c r="C75" i="20"/>
  <c r="C72" i="20"/>
  <c r="C68" i="20"/>
  <c r="C30" i="10"/>
  <c r="C23" i="10"/>
  <c r="C7" i="10"/>
  <c r="C255" i="18"/>
  <c r="C149" i="18"/>
  <c r="C140" i="18"/>
  <c r="C99" i="18"/>
  <c r="C98" i="18"/>
  <c r="C97" i="18"/>
  <c r="C96" i="18"/>
  <c r="C63" i="19"/>
  <c r="C43" i="19"/>
  <c r="C34" i="19"/>
  <c r="C32" i="19"/>
  <c r="C30" i="19"/>
  <c r="C21" i="19"/>
  <c r="C20" i="19"/>
  <c r="C17" i="19" l="1"/>
  <c r="C16" i="19"/>
  <c r="C15" i="19"/>
  <c r="C288" i="19" l="1"/>
  <c r="C286" i="19" l="1"/>
  <c r="C57" i="18" l="1"/>
  <c r="C31" i="10" l="1"/>
  <c r="C40" i="10"/>
  <c r="C39" i="10"/>
  <c r="C64" i="10"/>
  <c r="C57" i="10"/>
  <c r="C89" i="10"/>
  <c r="C65" i="10"/>
  <c r="C58" i="10"/>
  <c r="C47" i="10"/>
  <c r="C41" i="10"/>
  <c r="C150" i="19"/>
  <c r="C29" i="19"/>
  <c r="C19" i="19"/>
  <c r="C18" i="19"/>
  <c r="C22" i="10" l="1"/>
  <c r="C21" i="10"/>
  <c r="C14" i="10"/>
  <c r="C51" i="10"/>
  <c r="C33" i="10"/>
  <c r="C32" i="10"/>
  <c r="C25" i="10"/>
  <c r="C24" i="10"/>
  <c r="C15" i="10"/>
  <c r="C257" i="18" l="1"/>
  <c r="C256" i="18"/>
  <c r="C69" i="20"/>
  <c r="C151" i="18"/>
  <c r="C153" i="18"/>
  <c r="C152" i="18" l="1"/>
  <c r="C148" i="18"/>
  <c r="C147" i="18"/>
  <c r="C137" i="18"/>
  <c r="C88" i="20"/>
  <c r="C103" i="20"/>
  <c r="C269" i="18"/>
  <c r="C67" i="20" l="1"/>
  <c r="C142" i="19" l="1"/>
  <c r="C141" i="19"/>
  <c r="C143" i="18"/>
  <c r="C261" i="18"/>
  <c r="C267" i="18" l="1"/>
  <c r="C203" i="19" l="1"/>
  <c r="C197" i="19" l="1"/>
  <c r="C181" i="19"/>
  <c r="C225" i="19"/>
  <c r="C31" i="19"/>
  <c r="C27" i="19"/>
  <c r="C144" i="19"/>
  <c r="C143" i="19"/>
  <c r="C104" i="18"/>
  <c r="C103" i="18"/>
  <c r="C53" i="19" l="1"/>
  <c r="C52" i="19"/>
  <c r="C57" i="19"/>
  <c r="C14" i="19"/>
  <c r="C123" i="18"/>
  <c r="C122" i="18"/>
  <c r="C165" i="19"/>
  <c r="C192" i="19" l="1"/>
  <c r="C190" i="19"/>
  <c r="C191" i="19"/>
  <c r="C193" i="19"/>
  <c r="C228" i="19"/>
  <c r="C230" i="19"/>
  <c r="C231" i="19"/>
  <c r="C229" i="19"/>
  <c r="C232" i="19"/>
  <c r="C268" i="18"/>
  <c r="C266" i="18"/>
  <c r="C196" i="19"/>
  <c r="C194" i="19"/>
  <c r="C195" i="19"/>
  <c r="C200" i="19" l="1"/>
  <c r="C199" i="19"/>
  <c r="C140" i="19"/>
  <c r="C201" i="19"/>
  <c r="C202" i="19"/>
  <c r="C198" i="19"/>
  <c r="C121" i="18"/>
  <c r="C23" i="19" l="1"/>
  <c r="C22" i="19"/>
  <c r="C226" i="19"/>
  <c r="C173" i="19"/>
  <c r="C71" i="10" l="1"/>
  <c r="C70" i="10"/>
  <c r="C89" i="20"/>
  <c r="C93" i="19" l="1"/>
  <c r="C95" i="19" l="1"/>
  <c r="C106" i="20"/>
  <c r="C148" i="19" l="1"/>
  <c r="C91" i="10"/>
  <c r="C92" i="10"/>
  <c r="C121" i="19" l="1"/>
  <c r="C120" i="19"/>
  <c r="C94" i="19"/>
  <c r="C96" i="19"/>
  <c r="C111" i="20" l="1"/>
  <c r="C112" i="20"/>
  <c r="C110" i="20"/>
  <c r="C69" i="10"/>
  <c r="C109" i="20"/>
  <c r="C180" i="19"/>
  <c r="C179" i="19"/>
  <c r="C178" i="19"/>
  <c r="C183" i="19"/>
  <c r="C105" i="20"/>
  <c r="C104" i="20"/>
  <c r="C102" i="20"/>
  <c r="C55" i="10"/>
  <c r="C96" i="20"/>
  <c r="C99" i="20"/>
  <c r="C87" i="20"/>
  <c r="C86" i="20"/>
  <c r="C83" i="20"/>
  <c r="C78" i="20"/>
  <c r="C66" i="20"/>
  <c r="C62" i="20"/>
  <c r="C61" i="20"/>
  <c r="C57" i="20"/>
  <c r="C260" i="18"/>
  <c r="C243" i="18"/>
  <c r="C130" i="18"/>
  <c r="C129" i="18"/>
  <c r="C102" i="18"/>
  <c r="C101" i="18"/>
  <c r="C70" i="18"/>
  <c r="C73" i="18"/>
  <c r="C51" i="19"/>
  <c r="C28" i="19"/>
  <c r="C120" i="18"/>
  <c r="C71" i="18"/>
  <c r="C265" i="18"/>
  <c r="C264" i="18"/>
  <c r="C263" i="18"/>
  <c r="C172" i="19"/>
  <c r="C171" i="19"/>
  <c r="C147" i="19"/>
  <c r="C145" i="19"/>
  <c r="C116" i="18"/>
  <c r="C71" i="20"/>
  <c r="C79" i="20"/>
  <c r="C84" i="20"/>
  <c r="C132" i="18"/>
  <c r="C44" i="19"/>
  <c r="C95" i="20" l="1"/>
  <c r="C164" i="19"/>
  <c r="C74" i="18"/>
  <c r="C238" i="18"/>
  <c r="C160" i="19"/>
  <c r="C94" i="20" l="1"/>
  <c r="C114" i="20" l="1"/>
  <c r="C113" i="20"/>
  <c r="C108" i="20"/>
  <c r="C107" i="20"/>
  <c r="C101" i="20"/>
  <c r="C98" i="20"/>
  <c r="C97" i="20"/>
  <c r="C93" i="20"/>
  <c r="C92" i="20"/>
  <c r="C91" i="20"/>
  <c r="C85" i="20"/>
  <c r="C82" i="20"/>
  <c r="C81" i="20"/>
  <c r="C80" i="20"/>
  <c r="C74" i="20"/>
  <c r="C73" i="20"/>
  <c r="C70" i="20"/>
  <c r="C65" i="20"/>
  <c r="C64" i="20"/>
  <c r="C63" i="20"/>
  <c r="C60" i="20"/>
  <c r="C59" i="20"/>
  <c r="C58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05" i="19"/>
  <c r="C304" i="19"/>
  <c r="C303" i="19"/>
  <c r="C302" i="19"/>
  <c r="C301" i="19"/>
  <c r="C300" i="19"/>
  <c r="C299" i="19"/>
  <c r="C298" i="19"/>
  <c r="C297" i="19"/>
  <c r="C296" i="19"/>
  <c r="C295" i="19"/>
  <c r="C294" i="19"/>
  <c r="C293" i="19"/>
  <c r="C292" i="19"/>
  <c r="C291" i="19"/>
  <c r="C290" i="19"/>
  <c r="C289" i="19"/>
  <c r="C287" i="19"/>
  <c r="C285" i="19"/>
  <c r="C284" i="19"/>
  <c r="C283" i="19"/>
  <c r="C282" i="19"/>
  <c r="C281" i="19"/>
  <c r="C280" i="19"/>
  <c r="C279" i="19"/>
  <c r="C278" i="19"/>
  <c r="C277" i="19"/>
  <c r="C276" i="19"/>
  <c r="C275" i="19"/>
  <c r="C274" i="19"/>
  <c r="C273" i="19"/>
  <c r="C272" i="19"/>
  <c r="C271" i="19"/>
  <c r="C270" i="19"/>
  <c r="C269" i="19"/>
  <c r="C268" i="19"/>
  <c r="C267" i="19"/>
  <c r="C266" i="19"/>
  <c r="C265" i="19"/>
  <c r="C264" i="19"/>
  <c r="C263" i="19"/>
  <c r="C262" i="19"/>
  <c r="C261" i="19"/>
  <c r="C260" i="19"/>
  <c r="C259" i="19"/>
  <c r="C258" i="19"/>
  <c r="C257" i="19"/>
  <c r="C256" i="19"/>
  <c r="C255" i="19"/>
  <c r="C254" i="19"/>
  <c r="C253" i="19"/>
  <c r="C252" i="19"/>
  <c r="C251" i="19"/>
  <c r="C250" i="19"/>
  <c r="C249" i="19"/>
  <c r="C248" i="19"/>
  <c r="C247" i="19"/>
  <c r="C246" i="19"/>
  <c r="C245" i="19"/>
  <c r="C244" i="19"/>
  <c r="C243" i="19"/>
  <c r="C242" i="19"/>
  <c r="C241" i="19"/>
  <c r="C240" i="19"/>
  <c r="C239" i="19"/>
  <c r="C238" i="19"/>
  <c r="C237" i="19"/>
  <c r="C236" i="19"/>
  <c r="C235" i="19"/>
  <c r="C234" i="19"/>
  <c r="C233" i="19"/>
  <c r="C224" i="19"/>
  <c r="C223" i="19"/>
  <c r="C222" i="19"/>
  <c r="C221" i="19"/>
  <c r="C220" i="19"/>
  <c r="C219" i="19"/>
  <c r="C218" i="19"/>
  <c r="C217" i="19"/>
  <c r="C216" i="19"/>
  <c r="C215" i="19"/>
  <c r="C214" i="19"/>
  <c r="C213" i="19"/>
  <c r="C212" i="19"/>
  <c r="C211" i="19"/>
  <c r="C210" i="19"/>
  <c r="C209" i="19"/>
  <c r="C208" i="19"/>
  <c r="C207" i="19"/>
  <c r="C206" i="19"/>
  <c r="C205" i="19"/>
  <c r="C204" i="19"/>
  <c r="C185" i="19"/>
  <c r="C177" i="19"/>
  <c r="C176" i="19"/>
  <c r="C175" i="19"/>
  <c r="C169" i="19"/>
  <c r="C168" i="19"/>
  <c r="C167" i="19"/>
  <c r="C166" i="19"/>
  <c r="C162" i="19"/>
  <c r="C161" i="19"/>
  <c r="C158" i="19"/>
  <c r="C155" i="19"/>
  <c r="C153" i="19"/>
  <c r="C149" i="19"/>
  <c r="C146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19" i="19"/>
  <c r="C117" i="19"/>
  <c r="C118" i="19"/>
  <c r="C115" i="19"/>
  <c r="C116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54" i="19"/>
  <c r="C100" i="19"/>
  <c r="C99" i="19"/>
  <c r="C98" i="19"/>
  <c r="C97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2" i="19"/>
  <c r="C61" i="19"/>
  <c r="C60" i="19"/>
  <c r="C59" i="19"/>
  <c r="C58" i="19"/>
  <c r="C56" i="19"/>
  <c r="C55" i="19"/>
  <c r="C54" i="19"/>
  <c r="C50" i="19"/>
  <c r="C49" i="19"/>
  <c r="C48" i="19"/>
  <c r="C47" i="19"/>
  <c r="C46" i="19"/>
  <c r="C45" i="19"/>
  <c r="C42" i="19"/>
  <c r="C41" i="19"/>
  <c r="C40" i="19"/>
  <c r="C39" i="19"/>
  <c r="C38" i="19"/>
  <c r="C37" i="19"/>
  <c r="C36" i="19"/>
  <c r="C35" i="19"/>
  <c r="C33" i="19"/>
  <c r="C13" i="19"/>
  <c r="C12" i="19"/>
  <c r="C11" i="19"/>
  <c r="C10" i="19"/>
  <c r="C9" i="19"/>
  <c r="C8" i="19"/>
  <c r="C7" i="19"/>
  <c r="C6" i="19"/>
  <c r="C5" i="19"/>
  <c r="C4" i="19"/>
  <c r="C362" i="18"/>
  <c r="C361" i="18"/>
  <c r="C360" i="18"/>
  <c r="C359" i="18"/>
  <c r="C358" i="18"/>
  <c r="C357" i="18"/>
  <c r="C356" i="18"/>
  <c r="C262" i="18"/>
  <c r="C355" i="18"/>
  <c r="C354" i="18"/>
  <c r="C353" i="18"/>
  <c r="C352" i="18"/>
  <c r="C351" i="18"/>
  <c r="C350" i="18"/>
  <c r="C349" i="18"/>
  <c r="C348" i="18"/>
  <c r="C347" i="18"/>
  <c r="C346" i="18"/>
  <c r="C345" i="18"/>
  <c r="C344" i="18"/>
  <c r="C343" i="18"/>
  <c r="C342" i="18"/>
  <c r="C341" i="18"/>
  <c r="C340" i="18"/>
  <c r="C339" i="18"/>
  <c r="C338" i="18"/>
  <c r="C337" i="18"/>
  <c r="C336" i="18"/>
  <c r="C335" i="18"/>
  <c r="C334" i="18"/>
  <c r="C333" i="18"/>
  <c r="C332" i="18"/>
  <c r="C331" i="18"/>
  <c r="C330" i="18"/>
  <c r="C329" i="18"/>
  <c r="C328" i="18"/>
  <c r="C327" i="18"/>
  <c r="C326" i="18"/>
  <c r="C325" i="18"/>
  <c r="C324" i="18"/>
  <c r="C323" i="18"/>
  <c r="C322" i="18"/>
  <c r="C321" i="18"/>
  <c r="C320" i="18"/>
  <c r="C319" i="18"/>
  <c r="C318" i="18"/>
  <c r="C317" i="18"/>
  <c r="C316" i="18"/>
  <c r="C315" i="18"/>
  <c r="C314" i="18"/>
  <c r="C313" i="18"/>
  <c r="C312" i="18"/>
  <c r="C311" i="18"/>
  <c r="C310" i="18"/>
  <c r="C309" i="18"/>
  <c r="C308" i="18"/>
  <c r="C307" i="18"/>
  <c r="C306" i="18"/>
  <c r="C305" i="18"/>
  <c r="C304" i="18"/>
  <c r="C303" i="18"/>
  <c r="C302" i="18"/>
  <c r="C301" i="18"/>
  <c r="C300" i="18"/>
  <c r="C299" i="18"/>
  <c r="C298" i="18"/>
  <c r="C297" i="18"/>
  <c r="C296" i="18"/>
  <c r="C295" i="18"/>
  <c r="C294" i="18"/>
  <c r="C293" i="18"/>
  <c r="C292" i="18"/>
  <c r="C291" i="18"/>
  <c r="C290" i="18"/>
  <c r="C289" i="18"/>
  <c r="C288" i="18"/>
  <c r="C287" i="18"/>
  <c r="C286" i="18"/>
  <c r="C285" i="18"/>
  <c r="C284" i="18"/>
  <c r="C283" i="18"/>
  <c r="C282" i="18"/>
  <c r="C281" i="18"/>
  <c r="C280" i="18"/>
  <c r="C279" i="18"/>
  <c r="C278" i="18"/>
  <c r="C277" i="18"/>
  <c r="C276" i="18"/>
  <c r="C275" i="18"/>
  <c r="C274" i="18"/>
  <c r="C273" i="18"/>
  <c r="C272" i="18"/>
  <c r="C271" i="18"/>
  <c r="C270" i="18"/>
  <c r="C258" i="18"/>
  <c r="C254" i="18"/>
  <c r="C253" i="18"/>
  <c r="C252" i="18"/>
  <c r="C251" i="18"/>
  <c r="C250" i="18"/>
  <c r="C249" i="18"/>
  <c r="C248" i="18"/>
  <c r="C247" i="18"/>
  <c r="C246" i="18"/>
  <c r="C245" i="18"/>
  <c r="C244" i="18"/>
  <c r="C242" i="18"/>
  <c r="C241" i="18"/>
  <c r="C240" i="18"/>
  <c r="C239" i="18"/>
  <c r="C237" i="18"/>
  <c r="C236" i="18"/>
  <c r="C235" i="18"/>
  <c r="C234" i="18"/>
  <c r="C233" i="18"/>
  <c r="C232" i="18"/>
  <c r="C231" i="18"/>
  <c r="C230" i="18"/>
  <c r="C229" i="18"/>
  <c r="C228" i="18"/>
  <c r="C227" i="18"/>
  <c r="C226" i="18"/>
  <c r="C225" i="18"/>
  <c r="C224" i="18"/>
  <c r="C223" i="18"/>
  <c r="C222" i="18"/>
  <c r="C221" i="18"/>
  <c r="C220" i="18"/>
  <c r="C219" i="18"/>
  <c r="C218" i="18"/>
  <c r="C217" i="18"/>
  <c r="C216" i="18"/>
  <c r="C215" i="18"/>
  <c r="C214" i="18"/>
  <c r="C213" i="18"/>
  <c r="C212" i="18"/>
  <c r="C211" i="18"/>
  <c r="C210" i="18"/>
  <c r="C209" i="18"/>
  <c r="C208" i="18"/>
  <c r="C207" i="18"/>
  <c r="C206" i="18"/>
  <c r="C205" i="18"/>
  <c r="C204" i="18"/>
  <c r="C203" i="18"/>
  <c r="C201" i="18"/>
  <c r="C200" i="18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0" i="18"/>
  <c r="C146" i="18"/>
  <c r="C145" i="18"/>
  <c r="C144" i="18"/>
  <c r="C142" i="18"/>
  <c r="C141" i="18"/>
  <c r="C139" i="18"/>
  <c r="C133" i="18"/>
  <c r="C131" i="18"/>
  <c r="C125" i="18"/>
  <c r="C124" i="18"/>
  <c r="C119" i="18"/>
  <c r="C118" i="18"/>
  <c r="C117" i="18"/>
  <c r="C115" i="18"/>
  <c r="C114" i="18"/>
  <c r="C113" i="18"/>
  <c r="C111" i="18"/>
  <c r="C110" i="18"/>
  <c r="C109" i="18"/>
  <c r="C106" i="18"/>
  <c r="C105" i="18"/>
  <c r="C100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79" i="18"/>
  <c r="C78" i="18"/>
  <c r="C77" i="18"/>
  <c r="C75" i="18"/>
  <c r="C64" i="18"/>
  <c r="C63" i="18"/>
  <c r="C62" i="18"/>
  <c r="C61" i="18"/>
  <c r="C60" i="18"/>
  <c r="C59" i="18"/>
  <c r="C58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56" i="10" l="1"/>
  <c r="C93" i="10"/>
  <c r="C27" i="10" l="1"/>
  <c r="C45" i="10"/>
  <c r="C10" i="10"/>
  <c r="C90" i="10"/>
  <c r="C87" i="10"/>
  <c r="C11" i="10"/>
  <c r="C36" i="10"/>
  <c r="C37" i="10"/>
  <c r="C9" i="10" l="1"/>
  <c r="C28" i="10" l="1"/>
  <c r="C8" i="10" l="1"/>
  <c r="C84" i="10" l="1"/>
  <c r="C85" i="10"/>
  <c r="C43" i="10" l="1"/>
  <c r="C5" i="10" l="1"/>
  <c r="C6" i="10"/>
  <c r="C12" i="10"/>
  <c r="C13" i="10"/>
  <c r="C16" i="10"/>
  <c r="C17" i="10"/>
  <c r="C18" i="10"/>
  <c r="C19" i="10"/>
  <c r="C20" i="10"/>
  <c r="C26" i="10"/>
  <c r="C29" i="10"/>
  <c r="C34" i="10"/>
  <c r="C35" i="10"/>
  <c r="C38" i="10"/>
  <c r="C42" i="10"/>
  <c r="C44" i="10"/>
  <c r="C46" i="10"/>
  <c r="C52" i="10"/>
  <c r="C53" i="10"/>
  <c r="C54" i="10"/>
  <c r="C59" i="10"/>
  <c r="C60" i="10"/>
  <c r="C61" i="10"/>
  <c r="C62" i="10"/>
  <c r="C63" i="10"/>
  <c r="C66" i="10"/>
  <c r="C67" i="10"/>
  <c r="C68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6" i="10"/>
  <c r="C88" i="10"/>
  <c r="C4" i="10"/>
  <c r="B5" i="2" l="1"/>
  <c r="B6" i="2"/>
  <c r="B7" i="2"/>
  <c r="B8" i="2"/>
  <c r="B9" i="2"/>
  <c r="B10" i="2"/>
  <c r="B11" i="2"/>
  <c r="B4" i="2"/>
</calcChain>
</file>

<file path=xl/comments1.xml><?xml version="1.0" encoding="utf-8"?>
<comments xmlns="http://schemas.openxmlformats.org/spreadsheetml/2006/main">
  <authors>
    <author>Ivan</author>
    <author>jason</author>
  </authors>
  <commentList>
    <comment ref="N19" authorId="0" shapeId="0">
      <text>
        <r>
          <rPr>
            <sz val="9"/>
            <color indexed="81"/>
            <rFont val="新細明體"/>
            <family val="1"/>
            <charset val="136"/>
            <scheme val="minor"/>
          </rPr>
          <t>Vgs=5V</t>
        </r>
      </text>
    </comment>
    <comment ref="N34" authorId="0" shapeId="0">
      <text>
        <r>
          <rPr>
            <b/>
            <sz val="9"/>
            <color indexed="81"/>
            <rFont val="宋体"/>
          </rPr>
          <t>Vgs=4V</t>
        </r>
      </text>
    </comment>
    <comment ref="Q83" authorId="0" shapeId="0">
      <text>
        <r>
          <rPr>
            <b/>
            <sz val="9"/>
            <color indexed="81"/>
            <rFont val="宋体"/>
          </rPr>
          <t>Min</t>
        </r>
      </text>
    </comment>
    <comment ref="Q85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10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11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15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19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33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44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49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50" authorId="0" shapeId="0">
      <text>
        <r>
          <rPr>
            <b/>
            <sz val="9"/>
            <color indexed="81"/>
            <rFont val="宋体"/>
          </rPr>
          <t>Min</t>
        </r>
      </text>
    </comment>
    <comment ref="Q151" authorId="0" shapeId="0">
      <text>
        <r>
          <rPr>
            <b/>
            <sz val="9"/>
            <color indexed="81"/>
            <rFont val="宋体"/>
          </rPr>
          <t>Min</t>
        </r>
      </text>
    </comment>
    <comment ref="N185" authorId="0" shapeId="0">
      <text>
        <r>
          <rPr>
            <sz val="9"/>
            <color indexed="81"/>
            <rFont val="宋体"/>
          </rPr>
          <t>Vgs=-4V</t>
        </r>
      </text>
    </comment>
    <comment ref="Q341" authorId="1" shapeId="0">
      <text>
        <r>
          <rPr>
            <b/>
            <sz val="9"/>
            <color indexed="81"/>
            <rFont val="宋体"/>
          </rPr>
          <t>VGS(th) MIN</t>
        </r>
      </text>
    </comment>
  </commentList>
</comments>
</file>

<file path=xl/comments2.xml><?xml version="1.0" encoding="utf-8"?>
<comments xmlns="http://schemas.openxmlformats.org/spreadsheetml/2006/main">
  <authors>
    <author>jason</author>
    <author>*</author>
    <author>User</author>
    <author>shelly (關棠萱)</author>
  </authors>
  <commentList>
    <comment ref="N1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1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18" authorId="0" shapeId="0">
      <text>
        <r>
          <rPr>
            <sz val="9"/>
            <color indexed="81"/>
            <rFont val="新細明體"/>
            <family val="1"/>
            <charset val="136"/>
          </rPr>
          <t>VGS=5V</t>
        </r>
      </text>
    </comment>
    <comment ref="N19" authorId="0" shapeId="0">
      <text>
        <r>
          <rPr>
            <sz val="9"/>
            <color indexed="81"/>
            <rFont val="新細明體"/>
            <family val="1"/>
            <charset val="136"/>
          </rPr>
          <t>VGS=5V</t>
        </r>
      </text>
    </comment>
    <comment ref="N20" authorId="0" shapeId="0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2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Q98" authorId="1" shapeId="0">
      <text>
        <r>
          <rPr>
            <b/>
            <sz val="9"/>
            <color indexed="81"/>
            <rFont val="宋体"/>
          </rPr>
          <t>*:</t>
        </r>
        <r>
          <rPr>
            <sz val="9"/>
            <color indexed="81"/>
            <rFont val="宋体"/>
          </rPr>
          <t xml:space="preserve">
VGS(th)MIN=2.8v
</t>
        </r>
      </text>
    </comment>
    <comment ref="N107" authorId="0" shapeId="0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08" authorId="0" shapeId="0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10" authorId="0" shapeId="0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11" authorId="0" shapeId="0">
      <text>
        <r>
          <rPr>
            <b/>
            <sz val="9"/>
            <color indexed="81"/>
            <rFont val="宋体"/>
          </rPr>
          <t>Vgs=5V</t>
        </r>
      </text>
    </comment>
    <comment ref="N114" authorId="2" shapeId="0">
      <text>
        <r>
          <rPr>
            <b/>
            <sz val="9"/>
            <color indexed="81"/>
            <rFont val="宋体"/>
          </rPr>
          <t>Vgs=6V</t>
        </r>
      </text>
    </comment>
    <comment ref="N123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VGS=5V
</t>
        </r>
      </text>
    </comment>
    <comment ref="N124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VGS=5V
</t>
        </r>
      </text>
    </comment>
    <comment ref="N125" authorId="3" shapeId="0">
      <text>
        <r>
          <rPr>
            <sz val="9"/>
            <color indexed="81"/>
            <rFont val="Tahoma"/>
            <family val="2"/>
          </rPr>
          <t>VGS=5V</t>
        </r>
      </text>
    </comment>
    <comment ref="N12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VGS=5V
</t>
        </r>
      </text>
    </comment>
    <comment ref="N127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VGS=5V
</t>
        </r>
      </text>
    </comment>
    <comment ref="N235" authorId="0" shapeId="0">
      <text>
        <r>
          <rPr>
            <b/>
            <sz val="9"/>
            <color indexed="81"/>
            <rFont val="宋体"/>
          </rPr>
          <t>Vgs=6V</t>
        </r>
      </text>
    </comment>
    <comment ref="K272" authorId="0" shapeId="0">
      <text>
        <r>
          <rPr>
            <sz val="9"/>
            <color indexed="81"/>
            <rFont val="宋体"/>
          </rPr>
          <t>TA=100℃</t>
        </r>
      </text>
    </comment>
    <comment ref="K275" authorId="0" shapeId="0">
      <text>
        <r>
          <rPr>
            <sz val="9"/>
            <color indexed="81"/>
            <rFont val="宋体"/>
          </rPr>
          <t>TA=100℃</t>
        </r>
      </text>
    </comment>
  </commentList>
</comments>
</file>

<file path=xl/comments3.xml><?xml version="1.0" encoding="utf-8"?>
<comments xmlns="http://schemas.openxmlformats.org/spreadsheetml/2006/main">
  <authors>
    <author>jason</author>
  </authors>
  <commentList>
    <comment ref="K6" authorId="0" shapeId="0">
      <text>
        <r>
          <rPr>
            <b/>
            <sz val="9"/>
            <color indexed="81"/>
            <rFont val="宋体"/>
          </rPr>
          <t>TA=100℃</t>
        </r>
        <r>
          <rPr>
            <sz val="9"/>
            <color indexed="81"/>
            <rFont val="宋体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宋体"/>
          </rPr>
          <t>TA=100℃</t>
        </r>
        <r>
          <rPr>
            <sz val="9"/>
            <color indexed="81"/>
            <rFont val="宋体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I4" authorId="0" shapeId="0">
      <text>
        <r>
          <rPr>
            <b/>
            <sz val="9"/>
            <color indexed="81"/>
            <rFont val="宋体"/>
          </rPr>
          <t>Max:2.5V</t>
        </r>
      </text>
    </comment>
    <comment ref="J4" authorId="0" shapeId="0">
      <text>
        <r>
          <rPr>
            <b/>
            <sz val="9"/>
            <color indexed="81"/>
            <rFont val="宋体"/>
          </rPr>
          <t>Vge=2~7V</t>
        </r>
      </text>
    </comment>
    <comment ref="I5" authorId="0" shapeId="0">
      <text>
        <r>
          <rPr>
            <b/>
            <sz val="9"/>
            <color indexed="81"/>
            <rFont val="宋体"/>
          </rPr>
          <t>Max:2.3V</t>
        </r>
      </text>
    </comment>
    <comment ref="J5" authorId="0" shapeId="0">
      <text>
        <r>
          <rPr>
            <b/>
            <sz val="9"/>
            <color indexed="81"/>
            <rFont val="宋体"/>
          </rPr>
          <t>Vge=2~6V</t>
        </r>
      </text>
    </comment>
    <comment ref="I6" authorId="0" shapeId="0">
      <text>
        <r>
          <rPr>
            <b/>
            <sz val="9"/>
            <color indexed="81"/>
            <rFont val="宋体"/>
          </rPr>
          <t>Max:2.5V</t>
        </r>
      </text>
    </comment>
    <comment ref="J6" authorId="0" shapeId="0">
      <text>
        <r>
          <rPr>
            <b/>
            <sz val="9"/>
            <color indexed="81"/>
            <rFont val="宋体"/>
          </rPr>
          <t>Vge=2~6V</t>
        </r>
      </text>
    </comment>
    <comment ref="G7" authorId="0" shapeId="0">
      <text>
        <r>
          <rPr>
            <b/>
            <sz val="9"/>
            <color indexed="81"/>
            <rFont val="Calibri"/>
            <family val="2"/>
          </rPr>
          <t xml:space="preserve">Icp=150A
</t>
        </r>
        <r>
          <rPr>
            <sz val="9"/>
            <color indexed="81"/>
            <rFont val="Calibri"/>
            <family val="2"/>
          </rPr>
          <t>Pulsed Collector Current,Vge @2.5V</t>
        </r>
      </text>
    </comment>
    <comment ref="I7" authorId="0" shapeId="0">
      <text>
        <r>
          <rPr>
            <b/>
            <sz val="9"/>
            <color indexed="81"/>
            <rFont val="宋体"/>
          </rPr>
          <t>Max:8V</t>
        </r>
      </text>
    </comment>
    <comment ref="J7" authorId="0" shapeId="0">
      <text>
        <r>
          <rPr>
            <b/>
            <sz val="9"/>
            <color indexed="81"/>
            <rFont val="宋体"/>
          </rPr>
          <t>Vge=0.3~1.2V</t>
        </r>
      </text>
    </comment>
    <comment ref="G8" authorId="0" shapeId="0">
      <text>
        <r>
          <rPr>
            <b/>
            <sz val="9"/>
            <color indexed="81"/>
            <rFont val="Calibri"/>
            <family val="2"/>
          </rPr>
          <t xml:space="preserve">Icp=150A
</t>
        </r>
        <r>
          <rPr>
            <sz val="9"/>
            <color indexed="81"/>
            <rFont val="Calibri"/>
            <family val="2"/>
          </rPr>
          <t>Pulsed Collector Current,Vge @3V</t>
        </r>
      </text>
    </comment>
    <comment ref="I8" authorId="0" shapeId="0">
      <text>
        <r>
          <rPr>
            <b/>
            <sz val="9"/>
            <color indexed="81"/>
            <rFont val="宋体"/>
          </rPr>
          <t>Max:9V</t>
        </r>
      </text>
    </comment>
    <comment ref="J8" authorId="0" shapeId="0">
      <text>
        <r>
          <rPr>
            <b/>
            <sz val="9"/>
            <color indexed="81"/>
            <rFont val="宋体"/>
          </rPr>
          <t>Vge=0.3~1.2V</t>
        </r>
      </text>
    </comment>
    <comment ref="G9" authorId="0" shapeId="0">
      <text>
        <r>
          <rPr>
            <b/>
            <sz val="9"/>
            <color indexed="81"/>
            <rFont val="Calibri"/>
            <family val="2"/>
          </rPr>
          <t xml:space="preserve">Icp=130A
</t>
        </r>
        <r>
          <rPr>
            <sz val="9"/>
            <color indexed="81"/>
            <rFont val="Calibri"/>
            <family val="2"/>
          </rPr>
          <t>Pulsed Collector Current,Vge @3.3V</t>
        </r>
      </text>
    </comment>
    <comment ref="I9" authorId="0" shapeId="0">
      <text>
        <r>
          <rPr>
            <b/>
            <sz val="9"/>
            <color indexed="81"/>
            <rFont val="宋体"/>
          </rPr>
          <t>Max:6V</t>
        </r>
      </text>
    </comment>
    <comment ref="J9" authorId="0" shapeId="0">
      <text>
        <r>
          <rPr>
            <b/>
            <sz val="9"/>
            <color indexed="81"/>
            <rFont val="宋体"/>
          </rPr>
          <t>Vge=0.3~1.2V</t>
        </r>
      </text>
    </comment>
    <comment ref="I10" authorId="0" shapeId="0">
      <text>
        <r>
          <rPr>
            <b/>
            <sz val="9"/>
            <color indexed="81"/>
            <rFont val="宋体"/>
          </rPr>
          <t>Max:3.6V</t>
        </r>
      </text>
    </comment>
    <comment ref="J10" authorId="0" shapeId="0">
      <text>
        <r>
          <rPr>
            <b/>
            <sz val="9"/>
            <color indexed="81"/>
            <rFont val="宋体"/>
          </rPr>
          <t>Vge=3~7V</t>
        </r>
      </text>
    </comment>
    <comment ref="I11" authorId="0" shapeId="0">
      <text>
        <r>
          <rPr>
            <b/>
            <sz val="9"/>
            <color indexed="81"/>
            <rFont val="宋体"/>
          </rPr>
          <t>Max:3.6V</t>
        </r>
      </text>
    </comment>
    <comment ref="J11" authorId="0" shapeId="0">
      <text>
        <r>
          <rPr>
            <b/>
            <sz val="9"/>
            <color indexed="81"/>
            <rFont val="宋体"/>
          </rPr>
          <t>Vge=3~7V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I13" authorId="0" shapeId="0">
      <text>
        <r>
          <rPr>
            <b/>
            <sz val="9"/>
            <color indexed="81"/>
            <rFont val="宋体"/>
          </rPr>
          <t>Max:2.4V</t>
        </r>
      </text>
    </comment>
    <comment ref="J13" authorId="0" shapeId="0">
      <text>
        <r>
          <rPr>
            <b/>
            <sz val="9"/>
            <color indexed="81"/>
            <rFont val="宋体"/>
          </rPr>
          <t>Vge=2.5~7.5V</t>
        </r>
      </text>
    </comment>
  </commentList>
</comments>
</file>

<file path=xl/sharedStrings.xml><?xml version="1.0" encoding="utf-8"?>
<sst xmlns="http://schemas.openxmlformats.org/spreadsheetml/2006/main" count="6144" uniqueCount="2311">
  <si>
    <t>2580/4130</t>
    <phoneticPr fontId="2" type="noConversion"/>
  </si>
  <si>
    <t>425/680</t>
    <phoneticPr fontId="2" type="noConversion"/>
  </si>
  <si>
    <t>10/16</t>
    <phoneticPr fontId="2" type="noConversion"/>
  </si>
  <si>
    <t>22/35</t>
    <phoneticPr fontId="2" type="noConversion"/>
  </si>
  <si>
    <t>1065/1700</t>
    <phoneticPr fontId="2" type="noConversion"/>
  </si>
  <si>
    <t>20/32</t>
    <phoneticPr fontId="2" type="noConversion"/>
  </si>
  <si>
    <t>740/1200</t>
    <phoneticPr fontId="2" type="noConversion"/>
  </si>
  <si>
    <t>2150/3440</t>
    <phoneticPr fontId="2" type="noConversion"/>
  </si>
  <si>
    <t>48/77</t>
    <phoneticPr fontId="2" type="noConversion"/>
  </si>
  <si>
    <t>51/84</t>
    <phoneticPr fontId="2" type="noConversion"/>
  </si>
  <si>
    <t>910/1460</t>
    <phoneticPr fontId="2" type="noConversion"/>
  </si>
  <si>
    <t>1380/2200</t>
    <phoneticPr fontId="2" type="noConversion"/>
  </si>
  <si>
    <t>63/100</t>
    <phoneticPr fontId="2" type="noConversion"/>
  </si>
  <si>
    <t>6/10</t>
    <phoneticPr fontId="2" type="noConversion"/>
  </si>
  <si>
    <t>410/660</t>
    <phoneticPr fontId="2" type="noConversion"/>
  </si>
  <si>
    <t>270/430</t>
    <phoneticPr fontId="2" type="noConversion"/>
  </si>
  <si>
    <t>580/930</t>
    <phoneticPr fontId="2" type="noConversion"/>
  </si>
  <si>
    <t>770/1230</t>
    <phoneticPr fontId="2" type="noConversion"/>
  </si>
  <si>
    <t>12/20</t>
    <phoneticPr fontId="2" type="noConversion"/>
  </si>
  <si>
    <t>700/1120</t>
    <phoneticPr fontId="2" type="noConversion"/>
  </si>
  <si>
    <t>13/21</t>
    <phoneticPr fontId="2" type="noConversion"/>
  </si>
  <si>
    <t>460/740</t>
    <phoneticPr fontId="2" type="noConversion"/>
  </si>
  <si>
    <t>400/640</t>
    <phoneticPr fontId="2" type="noConversion"/>
  </si>
  <si>
    <t>TO-252(H)</t>
    <phoneticPr fontId="2" type="noConversion"/>
  </si>
  <si>
    <t>520/830</t>
    <phoneticPr fontId="2" type="noConversion"/>
  </si>
  <si>
    <t>750/1200</t>
    <phoneticPr fontId="2" type="noConversion"/>
  </si>
  <si>
    <t>1030/1650</t>
    <phoneticPr fontId="2" type="noConversion"/>
  </si>
  <si>
    <t>5/8</t>
    <phoneticPr fontId="2" type="noConversion"/>
  </si>
  <si>
    <t>Single (with ESD Diode)</t>
    <phoneticPr fontId="2" type="noConversion"/>
  </si>
  <si>
    <t>25/40</t>
    <phoneticPr fontId="2" type="noConversion"/>
  </si>
  <si>
    <t>930/1488</t>
    <phoneticPr fontId="2" type="noConversion"/>
  </si>
  <si>
    <t>27/43.2</t>
    <phoneticPr fontId="2" type="noConversion"/>
  </si>
  <si>
    <r>
      <t>I</t>
    </r>
    <r>
      <rPr>
        <b/>
        <vertAlign val="subscript"/>
        <sz val="8"/>
        <color indexed="8"/>
        <rFont val="Arial"/>
        <family val="2"/>
      </rPr>
      <t>DS</t>
    </r>
    <r>
      <rPr>
        <b/>
        <sz val="8"/>
        <color indexed="8"/>
        <rFont val="Arial"/>
        <family val="2"/>
      </rPr>
      <t xml:space="preserve"> (A)</t>
    </r>
  </si>
  <si>
    <t>1400/2240</t>
    <phoneticPr fontId="2" type="noConversion"/>
  </si>
  <si>
    <t>AP2535GEY</t>
  </si>
  <si>
    <t>AP01L60H</t>
  </si>
  <si>
    <t>AP01L60J</t>
  </si>
  <si>
    <t>AP01L60T-H</t>
  </si>
  <si>
    <t>AP0203GMT</t>
  </si>
  <si>
    <t>AP02N40H</t>
  </si>
  <si>
    <t>AP02N90H</t>
  </si>
  <si>
    <t>AP02N90J</t>
  </si>
  <si>
    <t>AP03N70H-H</t>
  </si>
  <si>
    <t>AP03N70J-H</t>
  </si>
  <si>
    <t>AP03N70I</t>
  </si>
  <si>
    <t>AP03N90I</t>
  </si>
  <si>
    <t>AP04N20GK</t>
  </si>
  <si>
    <t>AP04N70BI-H</t>
  </si>
  <si>
    <t>AP0504GMT</t>
  </si>
  <si>
    <t>AP05N20GI</t>
  </si>
  <si>
    <t>AP05N20GH</t>
  </si>
  <si>
    <t>AP05N50EH</t>
  </si>
  <si>
    <t>AP05N50EJ</t>
  </si>
  <si>
    <t>AP0603GH</t>
  </si>
  <si>
    <t>AP0704GMT</t>
  </si>
  <si>
    <t>AP08P20GP</t>
  </si>
  <si>
    <t>AP0903GM</t>
  </si>
  <si>
    <t>AP0903GYT</t>
  </si>
  <si>
    <t>AP0904GMT</t>
  </si>
  <si>
    <t>AP0904GH</t>
  </si>
  <si>
    <t>AP09N20H</t>
  </si>
  <si>
    <t>AP09N20J</t>
  </si>
  <si>
    <t>AP09N70I-A</t>
  </si>
  <si>
    <t>AP09N90CW</t>
  </si>
  <si>
    <t>AP09T10GK</t>
  </si>
  <si>
    <t>AP09T10GH</t>
  </si>
  <si>
    <t>AP10P10GJ</t>
  </si>
  <si>
    <t>AP13N50R</t>
  </si>
  <si>
    <t>AP1332GEU</t>
  </si>
  <si>
    <t>AP15P10GH</t>
  </si>
  <si>
    <t>AP15P10GP</t>
  </si>
  <si>
    <t>AP15P15GH</t>
  </si>
  <si>
    <t>AP15T15GH</t>
  </si>
  <si>
    <t>AP15T15GM</t>
  </si>
  <si>
    <t>AP18N20GS</t>
  </si>
  <si>
    <t>AP18P10AGH</t>
  </si>
  <si>
    <t>AP18P10AGJ</t>
  </si>
  <si>
    <t>AP18P10GH</t>
  </si>
  <si>
    <t>AP18P10GM</t>
  </si>
  <si>
    <t>AP18P10GJ</t>
  </si>
  <si>
    <t>AP18T10GP</t>
  </si>
  <si>
    <t>AP18T20GH</t>
  </si>
  <si>
    <t>AP20N15GH</t>
  </si>
  <si>
    <t>AP20N15AGH</t>
  </si>
  <si>
    <t>AP20N15GI</t>
  </si>
  <si>
    <t>AP20T03GH</t>
  </si>
  <si>
    <t>AP20T03GJ</t>
  </si>
  <si>
    <t>AP20T15GI</t>
  </si>
  <si>
    <t>AP2302AGN</t>
  </si>
  <si>
    <t>AP2304AGN</t>
  </si>
  <si>
    <t>AP2304GN</t>
  </si>
  <si>
    <t>AP2314GN</t>
  </si>
  <si>
    <t>AP2315GEN</t>
  </si>
  <si>
    <t>AP2316GN</t>
  </si>
  <si>
    <t>AP2320GN</t>
  </si>
  <si>
    <t>AP2323GN</t>
  </si>
  <si>
    <t>AP2325GEN</t>
  </si>
  <si>
    <t>AP2326GN</t>
  </si>
  <si>
    <t>AP2328GN</t>
  </si>
  <si>
    <t>AP2330GN</t>
  </si>
  <si>
    <t>AP2338GN</t>
  </si>
  <si>
    <t>AP2344GN</t>
  </si>
  <si>
    <t>AP2346GN</t>
  </si>
  <si>
    <t>AP2530AGY</t>
  </si>
  <si>
    <t>AP2609GYT</t>
  </si>
  <si>
    <t>AP2761S-A</t>
  </si>
  <si>
    <t>AP2764AI-A</t>
  </si>
  <si>
    <t>AP2764AI</t>
  </si>
  <si>
    <t>AP30P10GP</t>
  </si>
  <si>
    <t>AP30P10GH</t>
  </si>
  <si>
    <t>AP30T10GI</t>
  </si>
  <si>
    <t>AP30T10GH</t>
  </si>
  <si>
    <t>AP30T10GS</t>
  </si>
  <si>
    <t>AP30T10GM</t>
  </si>
  <si>
    <t>AP30T10GK</t>
  </si>
  <si>
    <t>AP3310GH</t>
  </si>
  <si>
    <t>AP3989I</t>
  </si>
  <si>
    <t>AP3989R</t>
  </si>
  <si>
    <t>AP3990I</t>
  </si>
  <si>
    <t>AP3990R</t>
  </si>
  <si>
    <t>AP3990S</t>
  </si>
  <si>
    <t>AP3R303GMT</t>
  </si>
  <si>
    <t>AP40P03GH</t>
  </si>
  <si>
    <t>AP4034GH</t>
  </si>
  <si>
    <t>AP4034GM</t>
  </si>
  <si>
    <t>AP4036AGYT</t>
  </si>
  <si>
    <t>AP4226AGM</t>
  </si>
  <si>
    <t>AP4232GM</t>
  </si>
  <si>
    <t>AP4407GM</t>
  </si>
  <si>
    <t>AP4411GM</t>
  </si>
  <si>
    <t>AP4430GM</t>
  </si>
  <si>
    <t>AP4434GM</t>
  </si>
  <si>
    <t>AP4438CGM</t>
  </si>
  <si>
    <t>AP4438GYT</t>
  </si>
  <si>
    <t>AP4506GEM</t>
  </si>
  <si>
    <t>AP4509GM</t>
  </si>
  <si>
    <t>AP4513GM</t>
  </si>
  <si>
    <t>AP4532GM</t>
  </si>
  <si>
    <t>AP4533GEM</t>
  </si>
  <si>
    <t>AP4951GM</t>
  </si>
  <si>
    <t>AP50T10GP</t>
  </si>
  <si>
    <t>AP50T10GI</t>
  </si>
  <si>
    <t>AP50T10GS</t>
  </si>
  <si>
    <t>AP50T10GH</t>
  </si>
  <si>
    <t>AP5322GM</t>
  </si>
  <si>
    <t>AP55T06GI</t>
  </si>
  <si>
    <t>AP55T10GH</t>
  </si>
  <si>
    <t>AP55T10GP</t>
  </si>
  <si>
    <t>AP55T10GI</t>
  </si>
  <si>
    <t>AP6680AGM</t>
  </si>
  <si>
    <t>AP70T03GH</t>
  </si>
  <si>
    <t>AP70T03GJ</t>
  </si>
  <si>
    <t>AP72T02GH</t>
  </si>
  <si>
    <t>AP75T10BGP</t>
  </si>
  <si>
    <t>AP75T10GP</t>
  </si>
  <si>
    <t>AP75T10GI</t>
  </si>
  <si>
    <t>AP75T12GP</t>
  </si>
  <si>
    <t>AP75T12GI</t>
  </si>
  <si>
    <t>AP78T10GP</t>
  </si>
  <si>
    <t>AP83T03GJ</t>
  </si>
  <si>
    <t>AP85T03GH</t>
  </si>
  <si>
    <t>AP85T03GJ</t>
  </si>
  <si>
    <t>AP85T03GP</t>
  </si>
  <si>
    <t>AP85T03GS</t>
  </si>
  <si>
    <t>AP85T10GP</t>
  </si>
  <si>
    <t>AP85T10AGP</t>
  </si>
  <si>
    <t>AP86T02GH</t>
  </si>
  <si>
    <t>AP86T02GJ</t>
  </si>
  <si>
    <t>AP9120GH</t>
  </si>
  <si>
    <t>AP92T12GP</t>
  </si>
  <si>
    <t>AP9408GM</t>
  </si>
  <si>
    <t>AP9410GH</t>
  </si>
  <si>
    <t>AP9410AGH</t>
  </si>
  <si>
    <t>AP9410GM</t>
  </si>
  <si>
    <t>AP9410AGM</t>
  </si>
  <si>
    <t>AP9420GM</t>
  </si>
  <si>
    <t>AP9452GG</t>
  </si>
  <si>
    <t>AP9467AGH</t>
  </si>
  <si>
    <t>AP9467GH</t>
  </si>
  <si>
    <t>AP9470GM</t>
  </si>
  <si>
    <t>AP9474GM</t>
  </si>
  <si>
    <t>AP9479GM</t>
  </si>
  <si>
    <t>AP9561GJ</t>
  </si>
  <si>
    <t>AP9567GH</t>
  </si>
  <si>
    <t>AP9579GJ</t>
  </si>
  <si>
    <t>AP9581GS</t>
  </si>
  <si>
    <t>AP9581GP</t>
  </si>
  <si>
    <t>AP9585GM</t>
  </si>
  <si>
    <t>AP95T06GP</t>
  </si>
  <si>
    <t>AP95T07AGP</t>
  </si>
  <si>
    <t>AP95T07GP</t>
  </si>
  <si>
    <t>AP95T10GP</t>
  </si>
  <si>
    <t>AP95T10GI</t>
  </si>
  <si>
    <t>AP95T10AGP</t>
  </si>
  <si>
    <t>AP9620AGM</t>
  </si>
  <si>
    <t>AP97T07GP</t>
  </si>
  <si>
    <t>AP9870GH</t>
  </si>
  <si>
    <t>AP98T06GS</t>
  </si>
  <si>
    <t>AP9922GEO</t>
  </si>
  <si>
    <t>AP9923GEO</t>
  </si>
  <si>
    <t>AP9936GM</t>
  </si>
  <si>
    <t>AP9938GEO</t>
  </si>
  <si>
    <t>AP9938GEY</t>
  </si>
  <si>
    <t>AP9938AGEY</t>
  </si>
  <si>
    <t>AP9950AGP</t>
  </si>
  <si>
    <t>AP9960GM</t>
  </si>
  <si>
    <t>AP9962AGH</t>
  </si>
  <si>
    <t>AP9962AGM</t>
  </si>
  <si>
    <t>AP9962AGP</t>
  </si>
  <si>
    <t>AP9970AGP</t>
  </si>
  <si>
    <t>AP9970GW</t>
  </si>
  <si>
    <t>AP9971GM</t>
  </si>
  <si>
    <t>AP9971GP</t>
  </si>
  <si>
    <t>AP9971GI</t>
  </si>
  <si>
    <t>AP9972GH</t>
  </si>
  <si>
    <t>AP9973GH</t>
  </si>
  <si>
    <t>AP9973GJ</t>
  </si>
  <si>
    <t>AP9974AGH</t>
  </si>
  <si>
    <t>AP9974GH</t>
  </si>
  <si>
    <t>AP9974GJ</t>
  </si>
  <si>
    <t>Part Number</t>
    <phoneticPr fontId="2" type="noConversion"/>
  </si>
  <si>
    <t>Package</t>
    <phoneticPr fontId="2" type="noConversion"/>
  </si>
  <si>
    <r>
      <t>V</t>
    </r>
    <r>
      <rPr>
        <b/>
        <vertAlign val="subscript"/>
        <sz val="8"/>
        <color indexed="8"/>
        <rFont val="Arial"/>
        <family val="2"/>
      </rPr>
      <t>ces</t>
    </r>
    <r>
      <rPr>
        <b/>
        <sz val="8"/>
        <color indexed="8"/>
        <rFont val="Arial"/>
        <family val="2"/>
      </rPr>
      <t xml:space="preserve"> (V)</t>
    </r>
    <phoneticPr fontId="2" type="noConversion"/>
  </si>
  <si>
    <r>
      <t>V</t>
    </r>
    <r>
      <rPr>
        <b/>
        <vertAlign val="subscript"/>
        <sz val="8"/>
        <color indexed="8"/>
        <rFont val="Arial"/>
        <family val="2"/>
      </rPr>
      <t>ge</t>
    </r>
    <r>
      <rPr>
        <b/>
        <sz val="8"/>
        <color indexed="8"/>
        <rFont val="Arial"/>
        <family val="2"/>
      </rPr>
      <t xml:space="preserve"> (±V)</t>
    </r>
    <phoneticPr fontId="2" type="noConversion"/>
  </si>
  <si>
    <r>
      <t>I</t>
    </r>
    <r>
      <rPr>
        <b/>
        <vertAlign val="subscript"/>
        <sz val="8"/>
        <color indexed="8"/>
        <rFont val="Arial"/>
        <family val="2"/>
      </rPr>
      <t>c</t>
    </r>
    <r>
      <rPr>
        <b/>
        <sz val="8"/>
        <color indexed="8"/>
        <rFont val="Arial"/>
        <family val="2"/>
      </rPr>
      <t xml:space="preserve"> (A)</t>
    </r>
    <phoneticPr fontId="2" type="noConversion"/>
  </si>
  <si>
    <r>
      <t>Rthj-c IGBT  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/W)</t>
    </r>
    <phoneticPr fontId="2" type="noConversion"/>
  </si>
  <si>
    <r>
      <t>Rthj-c DIODE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/W)</t>
    </r>
    <phoneticPr fontId="2" type="noConversion"/>
  </si>
  <si>
    <r>
      <t>Rthj-a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/W)</t>
    </r>
    <phoneticPr fontId="2" type="noConversion"/>
  </si>
  <si>
    <t>Vce(sat) (Typ V)</t>
    <phoneticPr fontId="2" type="noConversion"/>
  </si>
  <si>
    <t>Vge(th)  (max V)</t>
    <phoneticPr fontId="2" type="noConversion"/>
  </si>
  <si>
    <t>Vf(diode)typ(v)</t>
    <phoneticPr fontId="2" type="noConversion"/>
  </si>
  <si>
    <t>Trr(diode)typ(ns)</t>
    <phoneticPr fontId="2" type="noConversion"/>
  </si>
  <si>
    <t>Qrr(diode)typ(nc)</t>
    <phoneticPr fontId="2" type="noConversion"/>
  </si>
  <si>
    <t>Qge  (nC)</t>
    <phoneticPr fontId="2" type="noConversion"/>
  </si>
  <si>
    <t>Qgc  (nC)</t>
    <phoneticPr fontId="2" type="noConversion"/>
  </si>
  <si>
    <t>Tr       (ns)</t>
    <phoneticPr fontId="2" type="noConversion"/>
  </si>
  <si>
    <t>Tf       (ns)</t>
    <phoneticPr fontId="2" type="noConversion"/>
  </si>
  <si>
    <t>Cies       (pF)</t>
    <phoneticPr fontId="2" type="noConversion"/>
  </si>
  <si>
    <t>Coes       (pF)</t>
    <phoneticPr fontId="2" type="noConversion"/>
  </si>
  <si>
    <t>Cres (pF)</t>
    <phoneticPr fontId="2" type="noConversion"/>
  </si>
  <si>
    <t>25°C</t>
    <phoneticPr fontId="2" type="noConversion"/>
  </si>
  <si>
    <t>100°C</t>
    <phoneticPr fontId="2" type="noConversion"/>
  </si>
  <si>
    <t>TO-220(P)</t>
    <phoneticPr fontId="2" type="noConversion"/>
  </si>
  <si>
    <t>100/160</t>
    <phoneticPr fontId="2" type="noConversion"/>
  </si>
  <si>
    <t>3400/5440</t>
    <phoneticPr fontId="2" type="noConversion"/>
  </si>
  <si>
    <t>TO-3P(W)</t>
    <phoneticPr fontId="2" type="noConversion"/>
  </si>
  <si>
    <t>With FRD</t>
    <phoneticPr fontId="2" type="noConversion"/>
  </si>
  <si>
    <t>TO-251(J)</t>
    <phoneticPr fontId="2" type="noConversion"/>
  </si>
  <si>
    <t>63/100</t>
    <phoneticPr fontId="2" type="noConversion"/>
  </si>
  <si>
    <t>1400/2240</t>
    <phoneticPr fontId="2" type="noConversion"/>
  </si>
  <si>
    <t>AP50GT60SW</t>
    <phoneticPr fontId="2" type="noConversion"/>
  </si>
  <si>
    <t>118/188</t>
    <phoneticPr fontId="2" type="noConversion"/>
  </si>
  <si>
    <t>180/360</t>
    <phoneticPr fontId="2" type="noConversion"/>
  </si>
  <si>
    <t>3200/5120</t>
    <phoneticPr fontId="2" type="noConversion"/>
  </si>
  <si>
    <t>AP9987GH</t>
  </si>
  <si>
    <t>AP9987GJ</t>
  </si>
  <si>
    <t>AP9997AGH</t>
  </si>
  <si>
    <t>AP9T16AGH</t>
  </si>
  <si>
    <t>APA2N70K</t>
  </si>
  <si>
    <t>32/51</t>
    <phoneticPr fontId="2" type="noConversion"/>
  </si>
  <si>
    <t>1600/2560</t>
    <phoneticPr fontId="2" type="noConversion"/>
  </si>
  <si>
    <t>14/22.4</t>
    <phoneticPr fontId="2" type="noConversion"/>
  </si>
  <si>
    <t>Single</t>
    <phoneticPr fontId="2" type="noConversion"/>
  </si>
  <si>
    <t>550/880</t>
    <phoneticPr fontId="2" type="noConversion"/>
  </si>
  <si>
    <t>TO-220CFM(I)</t>
    <phoneticPr fontId="2" type="noConversion"/>
  </si>
  <si>
    <t>630/1008</t>
    <phoneticPr fontId="2" type="noConversion"/>
  </si>
  <si>
    <t>1150/1840</t>
    <phoneticPr fontId="2" type="noConversion"/>
  </si>
  <si>
    <r>
      <t>Ta=70</t>
    </r>
    <r>
      <rPr>
        <b/>
        <sz val="8"/>
        <color indexed="8"/>
        <rFont val="宋体"/>
      </rPr>
      <t>℃</t>
    </r>
    <phoneticPr fontId="2" type="noConversion"/>
  </si>
  <si>
    <t>TC=100°C</t>
    <phoneticPr fontId="2" type="noConversion"/>
  </si>
  <si>
    <t>Type</t>
  </si>
  <si>
    <t>N</t>
  </si>
  <si>
    <t>P</t>
  </si>
  <si>
    <t>Single</t>
  </si>
  <si>
    <t>Configuration</t>
  </si>
  <si>
    <t>Complementary</t>
  </si>
  <si>
    <t>Dual</t>
  </si>
  <si>
    <r>
      <t>P</t>
    </r>
    <r>
      <rPr>
        <b/>
        <vertAlign val="subscript"/>
        <sz val="8"/>
        <color indexed="8"/>
        <rFont val="Arial"/>
        <family val="2"/>
      </rPr>
      <t>D</t>
    </r>
    <r>
      <rPr>
        <b/>
        <sz val="8"/>
        <color indexed="8"/>
        <rFont val="Arial"/>
        <family val="2"/>
      </rPr>
      <t xml:space="preserve"> (W)</t>
    </r>
  </si>
  <si>
    <t>10V</t>
  </si>
  <si>
    <t>4.5V</t>
  </si>
  <si>
    <t>2.5V</t>
  </si>
  <si>
    <t>1.8V</t>
  </si>
  <si>
    <t>Ciss       (pF)</t>
  </si>
  <si>
    <t>Crss (pF)</t>
  </si>
  <si>
    <t>Qg        (nC)</t>
  </si>
  <si>
    <t>Qgd  (nC)</t>
  </si>
  <si>
    <t>Td(on) (ns)</t>
  </si>
  <si>
    <t>Td(off)  (ns)</t>
  </si>
  <si>
    <t>N</t>
    <phoneticPr fontId="2" type="noConversion"/>
  </si>
  <si>
    <r>
      <t>V</t>
    </r>
    <r>
      <rPr>
        <b/>
        <vertAlign val="subscript"/>
        <sz val="8"/>
        <color indexed="8"/>
        <rFont val="Arial"/>
        <family val="2"/>
      </rPr>
      <t>GS</t>
    </r>
    <r>
      <rPr>
        <b/>
        <sz val="8"/>
        <color indexed="8"/>
        <rFont val="Arial"/>
        <family val="2"/>
      </rPr>
      <t xml:space="preserve"> (±V)</t>
    </r>
  </si>
  <si>
    <t>VGS(th)  (max V)</t>
  </si>
  <si>
    <r>
      <t>Rthj-c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 MAX)</t>
    </r>
    <phoneticPr fontId="2" type="noConversion"/>
  </si>
  <si>
    <r>
      <t>Rthj-a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 MAX)</t>
    </r>
    <phoneticPr fontId="2" type="noConversion"/>
  </si>
  <si>
    <t>Coss       (pF)</t>
    <phoneticPr fontId="2" type="noConversion"/>
  </si>
  <si>
    <t>Qgs  (nC)</t>
    <phoneticPr fontId="2" type="noConversion"/>
  </si>
  <si>
    <t>TO-263(S)</t>
    <phoneticPr fontId="2" type="noConversion"/>
  </si>
  <si>
    <t>Single (with ESD Diode)</t>
  </si>
  <si>
    <r>
      <t>V</t>
    </r>
    <r>
      <rPr>
        <b/>
        <vertAlign val="subscript"/>
        <sz val="8"/>
        <color indexed="8"/>
        <rFont val="Arial"/>
        <family val="2"/>
      </rPr>
      <t>DS</t>
    </r>
    <r>
      <rPr>
        <b/>
        <sz val="8"/>
        <color indexed="8"/>
        <rFont val="Arial"/>
        <family val="2"/>
      </rPr>
      <t xml:space="preserve"> (V)</t>
    </r>
  </si>
  <si>
    <t>2200/3520</t>
    <phoneticPr fontId="2" type="noConversion"/>
  </si>
  <si>
    <t>Dual(CH2 With Schottky Diode)</t>
  </si>
  <si>
    <r>
      <t>R</t>
    </r>
    <r>
      <rPr>
        <b/>
        <vertAlign val="subscript"/>
        <sz val="8"/>
        <rFont val="Arial"/>
        <family val="2"/>
      </rPr>
      <t>DS(ON)</t>
    </r>
    <r>
      <rPr>
        <b/>
        <sz val="8"/>
        <rFont val="Arial"/>
        <family val="2"/>
      </rPr>
      <t xml:space="preserve"> (mΩ max) at V</t>
    </r>
    <r>
      <rPr>
        <b/>
        <vertAlign val="subscript"/>
        <sz val="8"/>
        <rFont val="Arial"/>
        <family val="2"/>
      </rPr>
      <t>GS</t>
    </r>
    <r>
      <rPr>
        <b/>
        <sz val="8"/>
        <rFont val="Arial"/>
        <family val="2"/>
      </rPr>
      <t>=</t>
    </r>
    <phoneticPr fontId="2" type="noConversion"/>
  </si>
  <si>
    <t>Tc=25°C</t>
    <phoneticPr fontId="2" type="noConversion"/>
  </si>
  <si>
    <t>Ta=25°C</t>
    <phoneticPr fontId="2" type="noConversion"/>
  </si>
  <si>
    <t>TO-251S(JB)</t>
    <phoneticPr fontId="2" type="noConversion"/>
  </si>
  <si>
    <t>30/48</t>
    <phoneticPr fontId="2" type="noConversion"/>
  </si>
  <si>
    <t>AP1430GEU6</t>
  </si>
  <si>
    <t>910/1456</t>
    <phoneticPr fontId="2" type="noConversion"/>
  </si>
  <si>
    <t>26/41.6</t>
    <phoneticPr fontId="2" type="noConversion"/>
  </si>
  <si>
    <t>1660/2656</t>
    <phoneticPr fontId="2" type="noConversion"/>
  </si>
  <si>
    <t>44/70.4</t>
    <phoneticPr fontId="2" type="noConversion"/>
  </si>
  <si>
    <t xml:space="preserve"> </t>
    <phoneticPr fontId="2" type="noConversion"/>
  </si>
  <si>
    <t>Tc=25°C</t>
    <phoneticPr fontId="2" type="noConversion"/>
  </si>
  <si>
    <t>Ta=25°C</t>
    <phoneticPr fontId="2" type="noConversion"/>
  </si>
  <si>
    <t>TC=100°C</t>
    <phoneticPr fontId="2" type="noConversion"/>
  </si>
  <si>
    <t>Return</t>
    <phoneticPr fontId="2" type="noConversion"/>
  </si>
  <si>
    <t>Super Junction</t>
    <phoneticPr fontId="2" type="noConversion"/>
  </si>
  <si>
    <t>IGBT</t>
    <phoneticPr fontId="2" type="noConversion"/>
  </si>
  <si>
    <r>
      <t xml:space="preserve">LV-MOSFET ( </t>
    </r>
    <r>
      <rPr>
        <b/>
        <u/>
        <sz val="16"/>
        <color indexed="12"/>
        <rFont val="新細明體"/>
        <family val="1"/>
        <charset val="136"/>
      </rPr>
      <t>≦</t>
    </r>
    <r>
      <rPr>
        <b/>
        <u/>
        <sz val="16"/>
        <color indexed="12"/>
        <rFont val="Arial"/>
        <family val="2"/>
      </rPr>
      <t xml:space="preserve"> 40V )</t>
    </r>
    <phoneticPr fontId="2" type="noConversion"/>
  </si>
  <si>
    <r>
      <t xml:space="preserve">HV-MOSFET ( </t>
    </r>
    <r>
      <rPr>
        <b/>
        <u/>
        <sz val="16"/>
        <color indexed="12"/>
        <rFont val="新細明體"/>
        <family val="1"/>
        <charset val="136"/>
      </rPr>
      <t>≧</t>
    </r>
    <r>
      <rPr>
        <b/>
        <u/>
        <sz val="16"/>
        <color indexed="12"/>
        <rFont val="Arial"/>
        <family val="2"/>
      </rPr>
      <t xml:space="preserve"> 400V )</t>
    </r>
    <phoneticPr fontId="2" type="noConversion"/>
  </si>
  <si>
    <t>LDO</t>
    <phoneticPr fontId="2" type="noConversion"/>
  </si>
  <si>
    <t>Vin(max)</t>
    <phoneticPr fontId="2" type="noConversion"/>
  </si>
  <si>
    <t>Vref(V)</t>
    <phoneticPr fontId="2" type="noConversion"/>
  </si>
  <si>
    <t>Vout</t>
    <phoneticPr fontId="2" type="noConversion"/>
  </si>
  <si>
    <t>Vdrop (V)Test Condition Full Load</t>
    <phoneticPr fontId="2" type="noConversion"/>
  </si>
  <si>
    <t>Vdrop (V) Typ.
(m Volts)</t>
    <phoneticPr fontId="2" type="noConversion"/>
  </si>
  <si>
    <t>Vdrop (V)   Max.
(m Volts)</t>
    <phoneticPr fontId="2" type="noConversion"/>
  </si>
  <si>
    <t>Max. Current (A)</t>
    <phoneticPr fontId="2" type="noConversion"/>
  </si>
  <si>
    <t>Current  Limit (A)</t>
    <phoneticPr fontId="2" type="noConversion"/>
  </si>
  <si>
    <t>Quiescent
Current
Typ. (uA)</t>
    <phoneticPr fontId="2" type="noConversion"/>
  </si>
  <si>
    <t>Min. electrolytic capacitor</t>
    <phoneticPr fontId="2" type="noConversion"/>
  </si>
  <si>
    <t>MLCC ESR</t>
    <phoneticPr fontId="2" type="noConversion"/>
  </si>
  <si>
    <t>EN</t>
    <phoneticPr fontId="2" type="noConversion"/>
  </si>
  <si>
    <t>BP</t>
    <phoneticPr fontId="2" type="noConversion"/>
  </si>
  <si>
    <t>POK</t>
    <phoneticPr fontId="2" type="noConversion"/>
  </si>
  <si>
    <t>Demo board</t>
    <phoneticPr fontId="2" type="noConversion"/>
  </si>
  <si>
    <t>1uF</t>
    <phoneticPr fontId="2" type="noConversion"/>
  </si>
  <si>
    <t>1uF / 50mΩ&gt;ESR&gt;30mΩ</t>
    <phoneticPr fontId="2" type="noConversion"/>
  </si>
  <si>
    <r>
      <rPr>
        <sz val="12"/>
        <rFont val="細明體"/>
        <family val="3"/>
        <charset val="136"/>
      </rPr>
      <t>●</t>
    </r>
    <phoneticPr fontId="2" type="noConversion"/>
  </si>
  <si>
    <t>yes  (SOT23-5)</t>
    <phoneticPr fontId="2" type="noConversion"/>
  </si>
  <si>
    <t>APE8862</t>
    <phoneticPr fontId="2" type="noConversion"/>
  </si>
  <si>
    <t>3.3V,3.0V,2.8V,2.5V,1.8V,1.5V,1.2V,1.0V</t>
    <phoneticPr fontId="2" type="noConversion"/>
  </si>
  <si>
    <t>Io=600mA</t>
    <phoneticPr fontId="2" type="noConversion"/>
  </si>
  <si>
    <t>SOT23-5, SC70-5, SOT223, SOT-89, TO-252</t>
    <phoneticPr fontId="2" type="noConversion"/>
  </si>
  <si>
    <t>no</t>
    <phoneticPr fontId="2" type="noConversion"/>
  </si>
  <si>
    <t>Very Low Dropout Voltage</t>
    <phoneticPr fontId="2" type="noConversion"/>
  </si>
  <si>
    <t>Demo  board</t>
    <phoneticPr fontId="2" type="noConversion"/>
  </si>
  <si>
    <t>ADJ,3.6V,3.3V,3.0V,2.8V,2.5V,1.8V</t>
    <phoneticPr fontId="2" type="noConversion"/>
  </si>
  <si>
    <t>Io=50mA</t>
    <phoneticPr fontId="2" type="noConversion"/>
  </si>
  <si>
    <t>2.2uF</t>
    <phoneticPr fontId="2" type="noConversion"/>
  </si>
  <si>
    <t>2.2uF / ESR&lt;1Ω</t>
    <phoneticPr fontId="2" type="noConversion"/>
  </si>
  <si>
    <t>SOT23-5</t>
    <phoneticPr fontId="2" type="noConversion"/>
  </si>
  <si>
    <t>yes     (Fixed)</t>
    <phoneticPr fontId="2" type="noConversion"/>
  </si>
  <si>
    <t>Io=150mA</t>
    <phoneticPr fontId="2" type="noConversion"/>
  </si>
  <si>
    <t>Io=300mA</t>
    <phoneticPr fontId="2" type="noConversion"/>
  </si>
  <si>
    <t>ADJ</t>
    <phoneticPr fontId="2" type="noConversion"/>
  </si>
  <si>
    <t>Io=100mA</t>
    <phoneticPr fontId="2" type="noConversion"/>
  </si>
  <si>
    <t>APE8800</t>
    <phoneticPr fontId="2" type="noConversion"/>
  </si>
  <si>
    <t>3.6V,3.3V,3.0V,2.8V,2.5V,1.8V,1.5V</t>
    <phoneticPr fontId="2" type="noConversion"/>
  </si>
  <si>
    <t>1uF / ESR&gt;30mΩ</t>
    <phoneticPr fontId="2" type="noConversion"/>
  </si>
  <si>
    <t>SOT89,SOT23</t>
    <phoneticPr fontId="2" type="noConversion"/>
  </si>
  <si>
    <t>APE8805</t>
    <phoneticPr fontId="2" type="noConversion"/>
  </si>
  <si>
    <t>3.3V,3.0V,2.8V,2.5V,2.0V,1.8V,1.5V</t>
    <phoneticPr fontId="2" type="noConversion"/>
  </si>
  <si>
    <t>SOT223,SOT89,SOT23</t>
    <phoneticPr fontId="2" type="noConversion"/>
  </si>
  <si>
    <t>APE8800A</t>
    <phoneticPr fontId="2" type="noConversion"/>
  </si>
  <si>
    <t>yes</t>
    <phoneticPr fontId="2" type="noConversion"/>
  </si>
  <si>
    <t>APU8836</t>
    <phoneticPr fontId="2" type="noConversion"/>
  </si>
  <si>
    <t>APU8850</t>
    <phoneticPr fontId="2" type="noConversion"/>
  </si>
  <si>
    <t>ADJ,5.0V,3.3V,3.0V,2.8V,2.5V,1.8V</t>
    <phoneticPr fontId="2" type="noConversion"/>
  </si>
  <si>
    <t>SOT23-5,SOT-89,ESOP-8,J-Lead 2021-8</t>
    <phoneticPr fontId="2" type="noConversion"/>
  </si>
  <si>
    <t>3.3V,3.1V,3.0V,2.8V,2.5V,1.8V,1.5V,1.2V,1.0V</t>
    <phoneticPr fontId="2" type="noConversion"/>
  </si>
  <si>
    <t xml:space="preserve"> SOT-23-5L,SC-70-5L,SOT-223,SOT-89,TO-252</t>
    <phoneticPr fontId="2" type="noConversion"/>
  </si>
  <si>
    <t>APE8865</t>
    <phoneticPr fontId="2" type="noConversion"/>
  </si>
  <si>
    <t>3.3V~1.5V,1.2V (0.1V Steps)</t>
    <phoneticPr fontId="2" type="noConversion"/>
  </si>
  <si>
    <t>1uF</t>
  </si>
  <si>
    <t>yes    (SOT23-5)</t>
    <phoneticPr fontId="2" type="noConversion"/>
  </si>
  <si>
    <t>APE8866</t>
    <phoneticPr fontId="2" type="noConversion"/>
  </si>
  <si>
    <t>SOT23-5,SC70-5</t>
    <phoneticPr fontId="2" type="noConversion"/>
  </si>
  <si>
    <t>APE8867</t>
    <phoneticPr fontId="2" type="noConversion"/>
  </si>
  <si>
    <t>APE8977</t>
    <phoneticPr fontId="2" type="noConversion"/>
  </si>
  <si>
    <t>1uF / 50mΩ&gt;ESR&gt;30mΩ</t>
  </si>
  <si>
    <t>Exposed SOP8</t>
  </si>
  <si>
    <t>Dual Output</t>
    <phoneticPr fontId="2" type="noConversion"/>
  </si>
  <si>
    <t xml:space="preserve">APE8837         </t>
    <phoneticPr fontId="2" type="noConversion"/>
  </si>
  <si>
    <t>Vout=1.5V</t>
    <phoneticPr fontId="2" type="noConversion"/>
  </si>
  <si>
    <t>4.7uF</t>
    <phoneticPr fontId="2" type="noConversion"/>
  </si>
  <si>
    <t>SOT26, DFN2x2</t>
    <phoneticPr fontId="2" type="noConversion"/>
  </si>
  <si>
    <t>Vout=1.8V</t>
    <phoneticPr fontId="2" type="noConversion"/>
  </si>
  <si>
    <t>Vout=2.5V</t>
    <phoneticPr fontId="2" type="noConversion"/>
  </si>
  <si>
    <t>Vout=2.8V</t>
    <phoneticPr fontId="2" type="noConversion"/>
  </si>
  <si>
    <t>Vout=3.0V</t>
    <phoneticPr fontId="2" type="noConversion"/>
  </si>
  <si>
    <t>Vout=3.3V</t>
    <phoneticPr fontId="2" type="noConversion"/>
  </si>
  <si>
    <t>APE8843</t>
    <phoneticPr fontId="2" type="noConversion"/>
  </si>
  <si>
    <t>3.3V+1.2V, 2.5V+1.2V, 1.2V+1.1V</t>
    <phoneticPr fontId="2" type="noConversion"/>
  </si>
  <si>
    <t>Esposed SOP8</t>
    <phoneticPr fontId="2" type="noConversion"/>
  </si>
  <si>
    <t>DDR Terminator</t>
    <phoneticPr fontId="2" type="noConversion"/>
  </si>
  <si>
    <t>Part Number</t>
  </si>
  <si>
    <t>Vin(typ)</t>
    <phoneticPr fontId="2" type="noConversion"/>
  </si>
  <si>
    <t>Current Limit (A)</t>
    <phoneticPr fontId="2" type="noConversion"/>
  </si>
  <si>
    <t>Quiescent
Current
Typ.(mA)</t>
    <phoneticPr fontId="2" type="noConversion"/>
  </si>
  <si>
    <t>Packages</t>
    <phoneticPr fontId="2" type="noConversion"/>
  </si>
  <si>
    <t>1.5/1.8/2.5</t>
    <phoneticPr fontId="2" type="noConversion"/>
  </si>
  <si>
    <t>Exposed SO8</t>
    <phoneticPr fontId="2" type="noConversion"/>
  </si>
  <si>
    <t>Part no.</t>
    <phoneticPr fontId="2" type="noConversion"/>
  </si>
  <si>
    <t>Vref</t>
    <phoneticPr fontId="2" type="noConversion"/>
  </si>
  <si>
    <t>Frequency   (Typ.)</t>
    <phoneticPr fontId="2" type="noConversion"/>
  </si>
  <si>
    <t>Output Drive</t>
    <phoneticPr fontId="2" type="noConversion"/>
  </si>
  <si>
    <t>With VP</t>
    <phoneticPr fontId="2" type="noConversion"/>
  </si>
  <si>
    <t>Power Good</t>
    <phoneticPr fontId="2" type="noConversion"/>
  </si>
  <si>
    <t>Soft Start</t>
    <phoneticPr fontId="2" type="noConversion"/>
  </si>
  <si>
    <t>OCP</t>
    <phoneticPr fontId="2" type="noConversion"/>
  </si>
  <si>
    <t>OVP</t>
    <phoneticPr fontId="2" type="noConversion"/>
  </si>
  <si>
    <t>1.25V</t>
    <phoneticPr fontId="2" type="noConversion"/>
  </si>
  <si>
    <t>25V</t>
    <phoneticPr fontId="2" type="noConversion"/>
  </si>
  <si>
    <t>200KHz</t>
    <phoneticPr fontId="2" type="noConversion"/>
  </si>
  <si>
    <t>0.5A</t>
    <phoneticPr fontId="2" type="noConversion"/>
  </si>
  <si>
    <t>0.8V</t>
    <phoneticPr fontId="2" type="noConversion"/>
  </si>
  <si>
    <t>Dual Phase</t>
    <phoneticPr fontId="2" type="noConversion"/>
  </si>
  <si>
    <t>2-Independent</t>
    <phoneticPr fontId="2" type="noConversion"/>
  </si>
  <si>
    <t>200~500KHz</t>
    <phoneticPr fontId="2" type="noConversion"/>
  </si>
  <si>
    <t>Yes</t>
    <phoneticPr fontId="2" type="noConversion"/>
  </si>
  <si>
    <t>1A</t>
    <phoneticPr fontId="2" type="noConversion"/>
  </si>
  <si>
    <t>28-Pin TSSOP             28-Pin SOIC</t>
    <phoneticPr fontId="2" type="noConversion"/>
  </si>
  <si>
    <t>LDO Controller</t>
    <phoneticPr fontId="2" type="noConversion"/>
  </si>
  <si>
    <t>45mA</t>
    <phoneticPr fontId="2" type="noConversion"/>
  </si>
  <si>
    <t>Dual Output + LDO Controller</t>
    <phoneticPr fontId="2" type="noConversion"/>
  </si>
  <si>
    <t>No</t>
    <phoneticPr fontId="2" type="noConversion"/>
  </si>
  <si>
    <t>16-pin TSSOP</t>
    <phoneticPr fontId="2" type="noConversion"/>
  </si>
  <si>
    <t>Part number</t>
    <phoneticPr fontId="2" type="noConversion"/>
  </si>
  <si>
    <t>Reset IC</t>
    <phoneticPr fontId="2" type="noConversion"/>
  </si>
  <si>
    <t>Operation Voltage</t>
    <phoneticPr fontId="2" type="noConversion"/>
  </si>
  <si>
    <t>Open-Drain Output Duration</t>
    <phoneticPr fontId="2" type="noConversion"/>
  </si>
  <si>
    <t>Quiescent Current
(uA)</t>
    <phoneticPr fontId="2" type="noConversion"/>
  </si>
  <si>
    <t>Reset Timer Delay</t>
    <phoneticPr fontId="2" type="noConversion"/>
  </si>
  <si>
    <t>Test Mode</t>
    <phoneticPr fontId="2" type="noConversion"/>
  </si>
  <si>
    <t>Package
Type</t>
    <phoneticPr fontId="2" type="noConversion"/>
  </si>
  <si>
    <r>
      <t>Operation
Temp Range
(</t>
    </r>
    <r>
      <rPr>
        <sz val="12"/>
        <rFont val="新細明體"/>
        <family val="1"/>
        <charset val="136"/>
      </rPr>
      <t>℃</t>
    </r>
    <r>
      <rPr>
        <sz val="12"/>
        <rFont val="Calibri"/>
        <family val="2"/>
      </rPr>
      <t>)</t>
    </r>
    <phoneticPr fontId="2" type="noConversion"/>
  </si>
  <si>
    <t>APE6800</t>
    <phoneticPr fontId="2" type="noConversion"/>
  </si>
  <si>
    <t>1.65~5.5</t>
    <phoneticPr fontId="2" type="noConversion"/>
  </si>
  <si>
    <t>400ms</t>
    <phoneticPr fontId="2" type="noConversion"/>
  </si>
  <si>
    <t>&lt; 1</t>
    <phoneticPr fontId="2" type="noConversion"/>
  </si>
  <si>
    <t>7.5s</t>
    <phoneticPr fontId="2" type="noConversion"/>
  </si>
  <si>
    <t>support</t>
    <phoneticPr fontId="2" type="noConversion"/>
  </si>
  <si>
    <t xml:space="preserve"> -40 ~ 85</t>
    <phoneticPr fontId="2" type="noConversion"/>
  </si>
  <si>
    <t>APE8937</t>
    <phoneticPr fontId="2" type="noConversion"/>
  </si>
  <si>
    <t>Vin (min)</t>
  </si>
  <si>
    <t>Vin (max)</t>
  </si>
  <si>
    <t>Extra Bias Needed?</t>
  </si>
  <si>
    <t>yes</t>
  </si>
  <si>
    <r>
      <t>yes</t>
    </r>
    <r>
      <rPr>
        <sz val="12"/>
        <color indexed="8"/>
        <rFont val="微軟正黑體"/>
        <family val="2"/>
        <charset val="136"/>
      </rPr>
      <t>　</t>
    </r>
  </si>
  <si>
    <t>Loading (A)</t>
  </si>
  <si>
    <t>Rdson (mΩ)</t>
  </si>
  <si>
    <t>Flag</t>
  </si>
  <si>
    <t>no</t>
  </si>
  <si>
    <r>
      <t>no</t>
    </r>
    <r>
      <rPr>
        <sz val="12"/>
        <color indexed="8"/>
        <rFont val="微軟正黑體"/>
        <family val="2"/>
        <charset val="136"/>
      </rPr>
      <t>　</t>
    </r>
  </si>
  <si>
    <t>Output discharge</t>
  </si>
  <si>
    <t>OCP/SCP</t>
  </si>
  <si>
    <t>OTP</t>
  </si>
  <si>
    <t>ADJ  SS Time</t>
  </si>
  <si>
    <t>(by external RC @ enable pin)</t>
  </si>
  <si>
    <t>(by external C @ Ct pin)</t>
  </si>
  <si>
    <t>DFN2x3-14L</t>
  </si>
  <si>
    <t>SOT26</t>
  </si>
  <si>
    <t>DFN2x2-8L</t>
  </si>
  <si>
    <t>yes</t>
    <phoneticPr fontId="2" type="noConversion"/>
  </si>
  <si>
    <t>no</t>
    <phoneticPr fontId="2" type="noConversion"/>
  </si>
  <si>
    <t>APE8998A</t>
    <phoneticPr fontId="2" type="noConversion"/>
  </si>
  <si>
    <t xml:space="preserve">APE8910 </t>
    <phoneticPr fontId="2" type="noConversion"/>
  </si>
  <si>
    <t>APE8988</t>
    <phoneticPr fontId="2" type="noConversion"/>
  </si>
  <si>
    <t>APE8988B</t>
    <phoneticPr fontId="2" type="noConversion"/>
  </si>
  <si>
    <t>yes</t>
    <phoneticPr fontId="2" type="noConversion"/>
  </si>
  <si>
    <t>no</t>
    <phoneticPr fontId="2" type="noConversion"/>
  </si>
  <si>
    <t>Low Dropout Voltage</t>
    <phoneticPr fontId="2" type="noConversion"/>
  </si>
  <si>
    <t>LDO</t>
    <phoneticPr fontId="2" type="noConversion"/>
  </si>
  <si>
    <t>Switching Controller</t>
    <phoneticPr fontId="2" type="noConversion"/>
  </si>
  <si>
    <t>Switching Converter</t>
    <phoneticPr fontId="2" type="noConversion"/>
  </si>
  <si>
    <t>DDR Terminator &amp; Reset IC</t>
    <phoneticPr fontId="2" type="noConversion"/>
  </si>
  <si>
    <t>Load Switch</t>
    <phoneticPr fontId="2" type="noConversion"/>
  </si>
  <si>
    <t>740/1184</t>
    <phoneticPr fontId="2" type="noConversion"/>
  </si>
  <si>
    <t>20/32</t>
    <phoneticPr fontId="2" type="noConversion"/>
  </si>
  <si>
    <t>TO-247(WL)</t>
    <phoneticPr fontId="2" type="noConversion"/>
  </si>
  <si>
    <t>AP1270AMP</t>
    <phoneticPr fontId="2" type="noConversion"/>
  </si>
  <si>
    <t>TO-251S(JB)</t>
    <phoneticPr fontId="2" type="noConversion"/>
  </si>
  <si>
    <t>25°C(@Ta)</t>
    <phoneticPr fontId="2" type="noConversion"/>
  </si>
  <si>
    <t>AP1280AMP</t>
    <phoneticPr fontId="2" type="noConversion"/>
  </si>
  <si>
    <t>APE8903CMP-B</t>
    <phoneticPr fontId="2" type="noConversion"/>
  </si>
  <si>
    <t>ADJ</t>
    <phoneticPr fontId="2" type="noConversion"/>
  </si>
  <si>
    <t>Vout=1.2v, Iout=2A , Vcntl=5V</t>
    <phoneticPr fontId="2" type="noConversion"/>
  </si>
  <si>
    <t>ESR&gt;20mΩ</t>
    <phoneticPr fontId="2" type="noConversion"/>
  </si>
  <si>
    <t>Exposed SOP8</t>
    <phoneticPr fontId="2" type="noConversion"/>
  </si>
  <si>
    <t>DFN3x3-8L</t>
    <phoneticPr fontId="2" type="noConversion"/>
  </si>
  <si>
    <r>
      <t>L/T(</t>
    </r>
    <r>
      <rPr>
        <b/>
        <sz val="8"/>
        <rFont val="細明體"/>
        <family val="3"/>
        <charset val="136"/>
      </rPr>
      <t>天</t>
    </r>
    <r>
      <rPr>
        <b/>
        <sz val="8"/>
        <rFont val="Arial"/>
        <family val="2"/>
      </rPr>
      <t>)</t>
    </r>
    <phoneticPr fontId="2" type="noConversion"/>
  </si>
  <si>
    <t>MOQ(K)</t>
    <phoneticPr fontId="2" type="noConversion"/>
  </si>
  <si>
    <t>Package</t>
    <phoneticPr fontId="2" type="noConversion"/>
  </si>
  <si>
    <t>APU1205</t>
    <phoneticPr fontId="2" type="noConversion"/>
  </si>
  <si>
    <t>APU3048</t>
    <phoneticPr fontId="2" type="noConversion"/>
  </si>
  <si>
    <t>Package</t>
    <phoneticPr fontId="2" type="noConversion"/>
  </si>
  <si>
    <t>ESOP-8L</t>
    <phoneticPr fontId="2" type="noConversion"/>
  </si>
  <si>
    <t>Return</t>
    <phoneticPr fontId="2" type="noConversion"/>
  </si>
  <si>
    <t>APE8981</t>
    <phoneticPr fontId="2" type="noConversion"/>
  </si>
  <si>
    <t>IOUT = 2A, VCNTL=5V, VOUT = 1.2V</t>
    <phoneticPr fontId="2" type="noConversion"/>
  </si>
  <si>
    <t>AP1210MP</t>
    <phoneticPr fontId="2" type="noConversion"/>
  </si>
  <si>
    <t>SOT-26</t>
    <phoneticPr fontId="2" type="noConversion"/>
  </si>
  <si>
    <t>1.1/1.4/2.5</t>
    <phoneticPr fontId="2" type="noConversion"/>
  </si>
  <si>
    <t>14/22.4</t>
    <phoneticPr fontId="2" type="noConversion"/>
  </si>
  <si>
    <t>TO-3P(W)</t>
    <phoneticPr fontId="2" type="noConversion"/>
  </si>
  <si>
    <t>100/160</t>
    <phoneticPr fontId="2" type="noConversion"/>
  </si>
  <si>
    <t>3400/5440</t>
    <phoneticPr fontId="2" type="noConversion"/>
  </si>
  <si>
    <t>TO-3P(W)</t>
    <phoneticPr fontId="2" type="noConversion"/>
  </si>
  <si>
    <t>With FRD</t>
    <phoneticPr fontId="2" type="noConversion"/>
  </si>
  <si>
    <t>TO-251(J)</t>
    <phoneticPr fontId="2" type="noConversion"/>
  </si>
  <si>
    <t>With ESD Diode</t>
    <phoneticPr fontId="2" type="noConversion"/>
  </si>
  <si>
    <t>76/130</t>
    <phoneticPr fontId="2" type="noConversion"/>
  </si>
  <si>
    <t>4485/8240</t>
    <phoneticPr fontId="2" type="noConversion"/>
  </si>
  <si>
    <t>SO-8(M)</t>
    <phoneticPr fontId="2" type="noConversion"/>
  </si>
  <si>
    <t>86/138</t>
    <phoneticPr fontId="2" type="noConversion"/>
  </si>
  <si>
    <t>5100/8160</t>
    <phoneticPr fontId="2" type="noConversion"/>
  </si>
  <si>
    <t>TO-3P(W)</t>
    <phoneticPr fontId="2" type="noConversion"/>
  </si>
  <si>
    <t>910/1456</t>
    <phoneticPr fontId="2" type="noConversion"/>
  </si>
  <si>
    <t>25/40</t>
    <phoneticPr fontId="2" type="noConversion"/>
  </si>
  <si>
    <r>
      <t>P</t>
    </r>
    <r>
      <rPr>
        <b/>
        <vertAlign val="subscript"/>
        <sz val="8"/>
        <color indexed="8"/>
        <rFont val="Arial"/>
        <family val="2"/>
      </rPr>
      <t>D</t>
    </r>
    <r>
      <rPr>
        <b/>
        <sz val="8"/>
        <color indexed="8"/>
        <rFont val="Arial"/>
        <family val="2"/>
      </rPr>
      <t xml:space="preserve"> (W)</t>
    </r>
    <phoneticPr fontId="2" type="noConversion"/>
  </si>
  <si>
    <t>25°C</t>
    <phoneticPr fontId="2" type="noConversion"/>
  </si>
  <si>
    <t>38/61</t>
    <phoneticPr fontId="2" type="noConversion"/>
  </si>
  <si>
    <t>APE8991A</t>
    <phoneticPr fontId="2" type="noConversion"/>
  </si>
  <si>
    <t>DFN3x3-8L</t>
  </si>
  <si>
    <t>630/1008</t>
    <phoneticPr fontId="2" type="noConversion"/>
  </si>
  <si>
    <t>18/28.8</t>
    <phoneticPr fontId="2" type="noConversion"/>
  </si>
  <si>
    <t>TSSOP-8(O)</t>
    <phoneticPr fontId="2" type="noConversion"/>
  </si>
  <si>
    <t>With ESD Diode</t>
    <phoneticPr fontId="2" type="noConversion"/>
  </si>
  <si>
    <t>57/91.2</t>
    <phoneticPr fontId="2" type="noConversion"/>
  </si>
  <si>
    <t>10800/17280</t>
    <phoneticPr fontId="2" type="noConversion"/>
  </si>
  <si>
    <t>256/410</t>
    <phoneticPr fontId="2" type="noConversion"/>
  </si>
  <si>
    <t>3.12</t>
    <phoneticPr fontId="2" type="noConversion"/>
  </si>
  <si>
    <t>5.0,3.6V,3.3V,3.1V,3.0V,2.8V,2.5V,1.8V,1.5V,1.2V</t>
    <phoneticPr fontId="2" type="noConversion"/>
  </si>
  <si>
    <t xml:space="preserve">                                 APEC MOSFET/ IC Selector Guide  </t>
    <phoneticPr fontId="2" type="noConversion"/>
  </si>
  <si>
    <t>AP60SL380AH</t>
  </si>
  <si>
    <t>AP65SL380AH</t>
  </si>
  <si>
    <t>AP65SL190AP</t>
  </si>
  <si>
    <t>AP65SL190AWL</t>
  </si>
  <si>
    <t>2015/5/28 因為尚未有SPEC故先下架</t>
    <phoneticPr fontId="2" type="noConversion"/>
  </si>
  <si>
    <t>3380/5408</t>
    <phoneticPr fontId="2" type="noConversion"/>
  </si>
  <si>
    <t>82/131.2</t>
    <phoneticPr fontId="2" type="noConversion"/>
  </si>
  <si>
    <t>2195/3510</t>
    <phoneticPr fontId="2" type="noConversion"/>
  </si>
  <si>
    <t>55/88</t>
    <phoneticPr fontId="2" type="noConversion"/>
  </si>
  <si>
    <t>1230/1965</t>
    <phoneticPr fontId="2" type="noConversion"/>
  </si>
  <si>
    <t>2280/3648</t>
    <phoneticPr fontId="2" type="noConversion"/>
  </si>
  <si>
    <t>56/90</t>
    <phoneticPr fontId="2" type="noConversion"/>
  </si>
  <si>
    <t>1,13</t>
    <phoneticPr fontId="2" type="noConversion"/>
  </si>
  <si>
    <t>2430/3888</t>
    <phoneticPr fontId="2" type="noConversion"/>
  </si>
  <si>
    <t>2300/3680</t>
    <phoneticPr fontId="2" type="noConversion"/>
  </si>
  <si>
    <t>2015/6/4因為前端封裝廠供應問題,故先下架將狀態感覺RD Develop</t>
    <phoneticPr fontId="2" type="noConversion"/>
  </si>
  <si>
    <t>TO-220(P)</t>
    <phoneticPr fontId="2" type="noConversion"/>
  </si>
  <si>
    <t>2200/3520</t>
    <phoneticPr fontId="2" type="noConversion"/>
  </si>
  <si>
    <t>TO-220CFM-NL(IN)</t>
    <phoneticPr fontId="2" type="noConversion"/>
  </si>
  <si>
    <t>1240/1984</t>
    <phoneticPr fontId="2" type="noConversion"/>
  </si>
  <si>
    <t>33/52.8</t>
    <phoneticPr fontId="2" type="noConversion"/>
  </si>
  <si>
    <t>1300/2080</t>
    <phoneticPr fontId="2" type="noConversion"/>
  </si>
  <si>
    <t>36/57.6</t>
    <phoneticPr fontId="2" type="noConversion"/>
  </si>
  <si>
    <t>TO-262(R )</t>
    <phoneticPr fontId="2" type="noConversion"/>
  </si>
  <si>
    <t>4515/7220</t>
    <phoneticPr fontId="2" type="noConversion"/>
  </si>
  <si>
    <t>103/165</t>
    <phoneticPr fontId="2" type="noConversion"/>
  </si>
  <si>
    <t>3.12</t>
    <phoneticPr fontId="2" type="noConversion"/>
  </si>
  <si>
    <t>380/608</t>
    <phoneticPr fontId="2" type="noConversion"/>
  </si>
  <si>
    <t>10.5/16.8</t>
    <phoneticPr fontId="2" type="noConversion"/>
  </si>
  <si>
    <t>AP2321GN</t>
  </si>
  <si>
    <t>AP4455GYT</t>
  </si>
  <si>
    <t>AP4563AGH</t>
  </si>
  <si>
    <t>AP4563GH</t>
  </si>
  <si>
    <t>AP6679BGJ</t>
  </si>
  <si>
    <t>AP9563GH</t>
  </si>
  <si>
    <t>AP9563GJ</t>
  </si>
  <si>
    <t>AP9563GM</t>
  </si>
  <si>
    <t>AP80T10GP</t>
  </si>
  <si>
    <t>TO-220(P)</t>
    <phoneticPr fontId="2" type="noConversion"/>
  </si>
  <si>
    <t>N</t>
    <phoneticPr fontId="2" type="noConversion"/>
  </si>
  <si>
    <t>6000/9600</t>
    <phoneticPr fontId="2" type="noConversion"/>
  </si>
  <si>
    <t>115/180</t>
    <phoneticPr fontId="2" type="noConversion"/>
  </si>
  <si>
    <t>http://www.a-power.com.tw/pdf/datasheet/</t>
    <phoneticPr fontId="2" type="noConversion"/>
  </si>
  <si>
    <t>AP0403GM</t>
  </si>
  <si>
    <t>AP0603GM</t>
  </si>
  <si>
    <t>AP0904GJB</t>
  </si>
  <si>
    <t>AP1333GU</t>
  </si>
  <si>
    <t>AP15N03GH</t>
  </si>
  <si>
    <t>AP1A003GMT</t>
  </si>
  <si>
    <t>AP2301EN</t>
  </si>
  <si>
    <t>AP2306AGEN</t>
  </si>
  <si>
    <t>AP2308GEN</t>
  </si>
  <si>
    <t>AP2309GEN</t>
  </si>
  <si>
    <t>AP2318BEN</t>
  </si>
  <si>
    <t>AP2318GEN</t>
  </si>
  <si>
    <t>AP2322GN</t>
  </si>
  <si>
    <t>AP2323AGN</t>
  </si>
  <si>
    <t>AP2530GY</t>
  </si>
  <si>
    <t>AP2602MT</t>
  </si>
  <si>
    <t>AP2604GY</t>
  </si>
  <si>
    <t>AP2605GY</t>
  </si>
  <si>
    <t>AP2606CMT</t>
  </si>
  <si>
    <t>AP2623GY</t>
  </si>
  <si>
    <t>AP2625GY</t>
  </si>
  <si>
    <t>AP2626GY</t>
  </si>
  <si>
    <t>AP2904EC4</t>
  </si>
  <si>
    <t>AP2906EY</t>
  </si>
  <si>
    <t>AP3601N</t>
  </si>
  <si>
    <t>AP3800YT</t>
  </si>
  <si>
    <t>AP4024EH</t>
  </si>
  <si>
    <t>AP4024EYT</t>
  </si>
  <si>
    <t>AP4024GEMT</t>
  </si>
  <si>
    <t>AP4028EH</t>
  </si>
  <si>
    <t>AP4028EM</t>
  </si>
  <si>
    <t>AP4028EYT</t>
  </si>
  <si>
    <t>AP4028GEMT</t>
  </si>
  <si>
    <t>AP40P03GI</t>
  </si>
  <si>
    <t>AP40T03GH</t>
  </si>
  <si>
    <t>AP40T03GI</t>
  </si>
  <si>
    <t>AP40T03GJ</t>
  </si>
  <si>
    <t>AP4224GM</t>
  </si>
  <si>
    <t>AP4224LGM</t>
  </si>
  <si>
    <t>AP4226GM</t>
  </si>
  <si>
    <t>AP4407GP</t>
  </si>
  <si>
    <t>AP4407GS</t>
  </si>
  <si>
    <t>AP4407I</t>
  </si>
  <si>
    <t>AP4409AGEM</t>
  </si>
  <si>
    <t>AP4409GEP</t>
  </si>
  <si>
    <t>AP4410GM</t>
  </si>
  <si>
    <t>AP4413GM</t>
  </si>
  <si>
    <t>AP4415GH</t>
  </si>
  <si>
    <t>AP4417GH</t>
  </si>
  <si>
    <t>AP4423GM</t>
  </si>
  <si>
    <t>AP4424AGM</t>
  </si>
  <si>
    <t>AP4424GM</t>
  </si>
  <si>
    <t>AP4426GM</t>
  </si>
  <si>
    <t>AP4453GYT</t>
  </si>
  <si>
    <t>AP4503AGEM</t>
  </si>
  <si>
    <t>AP4503GM</t>
  </si>
  <si>
    <t>AP4506GEH</t>
  </si>
  <si>
    <t>AP4511GH</t>
  </si>
  <si>
    <t>AP4511GM</t>
  </si>
  <si>
    <t>AP4515GM</t>
  </si>
  <si>
    <t>AP4525GEH</t>
  </si>
  <si>
    <t>AP4525GEM</t>
  </si>
  <si>
    <t>AP4530GM</t>
  </si>
  <si>
    <t>AP4606P</t>
  </si>
  <si>
    <t>AP4608P</t>
  </si>
  <si>
    <t>AP4800GEM</t>
  </si>
  <si>
    <t>AP4820AGYT</t>
  </si>
  <si>
    <t>AP4955GM</t>
  </si>
  <si>
    <t>AP4957GM</t>
  </si>
  <si>
    <t>AP4963GEM</t>
  </si>
  <si>
    <t>AP60N03GP</t>
  </si>
  <si>
    <t>AP60N03GS</t>
  </si>
  <si>
    <t>AP60T03GH</t>
  </si>
  <si>
    <t>AP60T03GI</t>
  </si>
  <si>
    <t>AP60T03GP</t>
  </si>
  <si>
    <t>AP62T03GH</t>
  </si>
  <si>
    <t>AP6923GMT</t>
  </si>
  <si>
    <t>AP6942GMT</t>
  </si>
  <si>
    <t>AP6980GN2</t>
  </si>
  <si>
    <t>AP6982GN2</t>
  </si>
  <si>
    <t>AP70T03GJB</t>
  </si>
  <si>
    <t>AP76T03AGMT</t>
  </si>
  <si>
    <t>AP80N03GP</t>
  </si>
  <si>
    <t>AP86T02GJB</t>
  </si>
  <si>
    <t>AP86T03GH</t>
  </si>
  <si>
    <t>AP93T03AGH</t>
  </si>
  <si>
    <t>AP9408AGM</t>
  </si>
  <si>
    <t>AP9451GG</t>
  </si>
  <si>
    <t>AP9465GEM</t>
  </si>
  <si>
    <t>AP9467AGM</t>
  </si>
  <si>
    <t>AP9467GM</t>
  </si>
  <si>
    <t>AP9468GH</t>
  </si>
  <si>
    <t>AP9468GM</t>
  </si>
  <si>
    <t>AP9468GS</t>
  </si>
  <si>
    <t>AP9563GK</t>
  </si>
  <si>
    <t>AP9564GM</t>
  </si>
  <si>
    <t>AP9565AGH</t>
  </si>
  <si>
    <t>AP9565BGH</t>
  </si>
  <si>
    <t>AP9565BGJ</t>
  </si>
  <si>
    <t>AP9565GEM</t>
  </si>
  <si>
    <t>AP9567GM</t>
  </si>
  <si>
    <t>AP9569GM</t>
  </si>
  <si>
    <t>AP9620GM</t>
  </si>
  <si>
    <t>AP98T03GS</t>
  </si>
  <si>
    <t>AP9926GEO</t>
  </si>
  <si>
    <t>AP9926GM</t>
  </si>
  <si>
    <t>AP9938GEM</t>
  </si>
  <si>
    <t>AP9960GH</t>
  </si>
  <si>
    <t>AP9962GH</t>
  </si>
  <si>
    <t>AP9962GJ</t>
  </si>
  <si>
    <t>AP9985GM</t>
  </si>
  <si>
    <t>AP99T03GP</t>
  </si>
  <si>
    <t>AP99T03GS</t>
  </si>
  <si>
    <t>AP9T15GH</t>
  </si>
  <si>
    <t>AP9T16GH</t>
  </si>
  <si>
    <t>AP9T18GH</t>
  </si>
  <si>
    <t>AP09N20BGH</t>
  </si>
  <si>
    <t>AP10TN040H</t>
  </si>
  <si>
    <t>AP10TN040P</t>
  </si>
  <si>
    <t>AP10TN135N</t>
  </si>
  <si>
    <t>AP15P15GM</t>
  </si>
  <si>
    <t>AP15TP1R0Y</t>
  </si>
  <si>
    <t>AP16T10GH</t>
  </si>
  <si>
    <t>AP18P10GK</t>
  </si>
  <si>
    <t>AP18P10GS</t>
  </si>
  <si>
    <t>AP20T15GM</t>
  </si>
  <si>
    <t>AP25N170I</t>
  </si>
  <si>
    <t>AP2622GY</t>
  </si>
  <si>
    <t>AP30P10GI</t>
  </si>
  <si>
    <t>AP30P10GS</t>
  </si>
  <si>
    <t>AP40T10GH</t>
  </si>
  <si>
    <t>AP40T10GI</t>
  </si>
  <si>
    <t>AP40T10GP</t>
  </si>
  <si>
    <t>AP4578GH</t>
  </si>
  <si>
    <t>AP4578GM</t>
  </si>
  <si>
    <t>AP50T10AGI</t>
  </si>
  <si>
    <t>AP5600N</t>
  </si>
  <si>
    <t>AP60T10GP</t>
  </si>
  <si>
    <t>AP60T10GS</t>
  </si>
  <si>
    <t>AP75N07AGP</t>
  </si>
  <si>
    <t>AP75N07GP</t>
  </si>
  <si>
    <t>AP75N07GS</t>
  </si>
  <si>
    <t>AP75T10GS</t>
  </si>
  <si>
    <t>AP80N30W</t>
  </si>
  <si>
    <t>AP85T08GS</t>
  </si>
  <si>
    <t>AP9475GM</t>
  </si>
  <si>
    <t>AP9487GM</t>
  </si>
  <si>
    <t>AP9576GH</t>
  </si>
  <si>
    <t>AP9576GM</t>
  </si>
  <si>
    <t>AP9577GI</t>
  </si>
  <si>
    <t>AP9578GH</t>
  </si>
  <si>
    <t>AP9578GM</t>
  </si>
  <si>
    <t>AP9579GM</t>
  </si>
  <si>
    <t>AP9591GP</t>
  </si>
  <si>
    <t>AP9591GS</t>
  </si>
  <si>
    <t>AP95T06GS</t>
  </si>
  <si>
    <t>AP95T07BGP</t>
  </si>
  <si>
    <t>AP95T07GS</t>
  </si>
  <si>
    <t>AP9685GM</t>
  </si>
  <si>
    <t>AP97T07AGP</t>
  </si>
  <si>
    <t>AP98T06GP</t>
  </si>
  <si>
    <t>AP9970GK</t>
  </si>
  <si>
    <t>AP9971AGH</t>
  </si>
  <si>
    <t>AP9971AGM</t>
  </si>
  <si>
    <t>AP9971AGS</t>
  </si>
  <si>
    <t>AP9972AGP</t>
  </si>
  <si>
    <t>AP9972GI</t>
  </si>
  <si>
    <t>AP9972GP</t>
  </si>
  <si>
    <t>AP9972GR</t>
  </si>
  <si>
    <t>AP9972GS</t>
  </si>
  <si>
    <t>AP9974GP</t>
  </si>
  <si>
    <t>AP9975GM</t>
  </si>
  <si>
    <t>AP9976GM</t>
  </si>
  <si>
    <t>AP9977AGH</t>
  </si>
  <si>
    <t>AP9979GH</t>
  </si>
  <si>
    <t>AP9980GH</t>
  </si>
  <si>
    <t>AP9980GM</t>
  </si>
  <si>
    <t>AP9990GMT</t>
  </si>
  <si>
    <t>AP01L60T</t>
  </si>
  <si>
    <t>AP01N60J</t>
  </si>
  <si>
    <t>AP02N60I</t>
  </si>
  <si>
    <t>AP02N60I-A</t>
  </si>
  <si>
    <t>AP02N70EJ</t>
  </si>
  <si>
    <t>AP02N90JB</t>
  </si>
  <si>
    <t>AP02N90P</t>
  </si>
  <si>
    <t>AP02N90I</t>
  </si>
  <si>
    <t>AP03N70H</t>
  </si>
  <si>
    <t>AP03N70J</t>
  </si>
  <si>
    <t>AP04N60J</t>
  </si>
  <si>
    <t>AP04N70BI</t>
  </si>
  <si>
    <t>AP04N70BI-A</t>
  </si>
  <si>
    <t>AP04N70BS-H</t>
  </si>
  <si>
    <t>AP09N70P-A</t>
  </si>
  <si>
    <t>AP09N70R</t>
  </si>
  <si>
    <t>AP09N70R-A</t>
  </si>
  <si>
    <t>AP09N90W</t>
  </si>
  <si>
    <t>AP16N50I</t>
  </si>
  <si>
    <t>AP16N50P</t>
  </si>
  <si>
    <t>AP16N50W</t>
  </si>
  <si>
    <t>AP18N50W</t>
  </si>
  <si>
    <t>AP2761R-A</t>
  </si>
  <si>
    <t>AP2762R-A</t>
  </si>
  <si>
    <t>AP2763I-A</t>
  </si>
  <si>
    <t>AP3987P</t>
  </si>
  <si>
    <t>AP4002J</t>
  </si>
  <si>
    <t>APS04N60H</t>
  </si>
  <si>
    <t>AP14SL50I</t>
  </si>
  <si>
    <t>AP14SL50W</t>
  </si>
  <si>
    <t>AP60SL280AI</t>
  </si>
  <si>
    <t>AP60SL280AIN</t>
  </si>
  <si>
    <t>AP60SL600AH</t>
  </si>
  <si>
    <t>AP60SL600AI</t>
  </si>
  <si>
    <t>AP60SL600AJ</t>
  </si>
  <si>
    <t>AP65SL041AWL</t>
  </si>
  <si>
    <t>AP65SL099AWL</t>
  </si>
  <si>
    <t>AP65SL130AI</t>
  </si>
  <si>
    <t>AP65SL130AP</t>
  </si>
  <si>
    <t>AP65SL130AWL</t>
  </si>
  <si>
    <t>AP65SL190AI</t>
  </si>
  <si>
    <t>AP65SL380AI</t>
  </si>
  <si>
    <t>AP65SL380AIN</t>
  </si>
  <si>
    <t>AP65SL600AH</t>
  </si>
  <si>
    <t>AP65SL600AI</t>
  </si>
  <si>
    <t>AP65SL600AIN</t>
  </si>
  <si>
    <t>AP65SL600AJ</t>
  </si>
  <si>
    <t>AP65SL600AR</t>
  </si>
  <si>
    <t>AP70SL1K4AH</t>
  </si>
  <si>
    <t>AP70SL1K4AJB</t>
  </si>
  <si>
    <t>AP70SL250AI</t>
  </si>
  <si>
    <t>AP70SL250AS</t>
  </si>
  <si>
    <t>AP70SL380AH</t>
  </si>
  <si>
    <t>AP70SL380AI</t>
  </si>
  <si>
    <t>AP70SL380AJ</t>
  </si>
  <si>
    <t>AP70SL380AS</t>
  </si>
  <si>
    <t>AP70SL500AH</t>
  </si>
  <si>
    <t>AP70SL500AI</t>
  </si>
  <si>
    <t>AP70SL500AJB</t>
  </si>
  <si>
    <t>AP70SL500AP</t>
  </si>
  <si>
    <t>AP70SL950AH</t>
  </si>
  <si>
    <t>AP80SL400AI</t>
  </si>
  <si>
    <t>AP80SL400AS</t>
  </si>
  <si>
    <t>AP20GT60P</t>
  </si>
  <si>
    <t>AP20GT60SW</t>
  </si>
  <si>
    <t>AP20GT60W</t>
  </si>
  <si>
    <t>AP28G40GEJ</t>
  </si>
  <si>
    <t>AP28G40GEM</t>
  </si>
  <si>
    <t>AP30G40AEO</t>
  </si>
  <si>
    <t>AP30G120ASW</t>
  </si>
  <si>
    <t>AP30G120SW</t>
  </si>
  <si>
    <t>APE8862</t>
  </si>
  <si>
    <t>Very Low Dropout Voltage</t>
  </si>
  <si>
    <t>APU1205</t>
  </si>
  <si>
    <t>APE8800</t>
  </si>
  <si>
    <t>APE8805</t>
  </si>
  <si>
    <t>APE8800A</t>
  </si>
  <si>
    <t>APU8836</t>
  </si>
  <si>
    <t>APU8850</t>
  </si>
  <si>
    <t>APE8865</t>
  </si>
  <si>
    <t>APE8866</t>
  </si>
  <si>
    <t>APE8867</t>
  </si>
  <si>
    <t>APE8903CMP-B</t>
  </si>
  <si>
    <t>APE8981</t>
  </si>
  <si>
    <t>APE8977</t>
  </si>
  <si>
    <t>Dual Output</t>
  </si>
  <si>
    <t xml:space="preserve">APE8837         </t>
  </si>
  <si>
    <t>APE8843</t>
  </si>
  <si>
    <t>AP6P250N</t>
    <phoneticPr fontId="2" type="noConversion"/>
  </si>
  <si>
    <t>SOT-23S(N)</t>
    <phoneticPr fontId="2" type="noConversion"/>
  </si>
  <si>
    <t>P</t>
    <phoneticPr fontId="2" type="noConversion"/>
  </si>
  <si>
    <t>450/720</t>
    <phoneticPr fontId="2" type="noConversion"/>
  </si>
  <si>
    <t>AP6N090N</t>
    <phoneticPr fontId="2" type="noConversion"/>
  </si>
  <si>
    <t>AP2604CDT</t>
    <phoneticPr fontId="2" type="noConversion"/>
  </si>
  <si>
    <t>375/100</t>
    <phoneticPr fontId="2" type="noConversion"/>
  </si>
  <si>
    <t>13800/22080</t>
    <phoneticPr fontId="2" type="noConversion"/>
  </si>
  <si>
    <t>135/216</t>
    <phoneticPr fontId="2" type="noConversion"/>
  </si>
  <si>
    <t>AP15TP1R0YT</t>
    <phoneticPr fontId="2" type="noConversion"/>
  </si>
  <si>
    <t>AP4604P</t>
    <phoneticPr fontId="2" type="noConversion"/>
  </si>
  <si>
    <t>103/165</t>
    <phoneticPr fontId="2" type="noConversion"/>
  </si>
  <si>
    <t>8.7</t>
    <phoneticPr fontId="2" type="noConversion"/>
  </si>
  <si>
    <t>AP9950AGH</t>
    <phoneticPr fontId="2" type="noConversion"/>
  </si>
  <si>
    <t>AP3700M</t>
    <phoneticPr fontId="2" type="noConversion"/>
  </si>
  <si>
    <t>525/840</t>
    <phoneticPr fontId="2" type="noConversion"/>
  </si>
  <si>
    <t>610/980</t>
    <phoneticPr fontId="2" type="noConversion"/>
  </si>
  <si>
    <t>5.2/8.3</t>
    <phoneticPr fontId="2" type="noConversion"/>
  </si>
  <si>
    <t>DFN3x2-14L</t>
    <phoneticPr fontId="2" type="noConversion"/>
  </si>
  <si>
    <t>AP2P052N</t>
    <phoneticPr fontId="2" type="noConversion"/>
  </si>
  <si>
    <t>900/1440</t>
    <phoneticPr fontId="2" type="noConversion"/>
  </si>
  <si>
    <t>9/14.4</t>
    <phoneticPr fontId="2" type="noConversion"/>
  </si>
  <si>
    <t>AP70SL950AI</t>
    <phoneticPr fontId="2" type="noConversion"/>
  </si>
  <si>
    <t>AP3P080N</t>
    <phoneticPr fontId="2" type="noConversion"/>
  </si>
  <si>
    <t>810/1296</t>
    <phoneticPr fontId="2" type="noConversion"/>
  </si>
  <si>
    <t>8.5/13.6</t>
    <phoneticPr fontId="2" type="noConversion"/>
  </si>
  <si>
    <t>AP65PN1R4I</t>
    <phoneticPr fontId="2" type="noConversion"/>
  </si>
  <si>
    <t>1250/2000</t>
    <phoneticPr fontId="2" type="noConversion"/>
  </si>
  <si>
    <t>32/51</t>
    <phoneticPr fontId="2" type="noConversion"/>
  </si>
  <si>
    <t>AP70SL950AJB</t>
    <phoneticPr fontId="2" type="noConversion"/>
  </si>
  <si>
    <t>AP70SL1K4AI</t>
    <phoneticPr fontId="2" type="noConversion"/>
  </si>
  <si>
    <t>380/608</t>
    <phoneticPr fontId="2" type="noConversion"/>
  </si>
  <si>
    <t>10.5/16.8</t>
    <phoneticPr fontId="2" type="noConversion"/>
  </si>
  <si>
    <t>AP80T10GR</t>
    <phoneticPr fontId="2" type="noConversion"/>
  </si>
  <si>
    <t>TO-262(R)</t>
    <phoneticPr fontId="2" type="noConversion"/>
  </si>
  <si>
    <t>166(@Tc)</t>
    <phoneticPr fontId="2" type="noConversion"/>
  </si>
  <si>
    <t>Single</t>
    <phoneticPr fontId="2" type="noConversion"/>
  </si>
  <si>
    <t>280/100</t>
    <phoneticPr fontId="2" type="noConversion"/>
  </si>
  <si>
    <t>Type</t>
    <phoneticPr fontId="2" type="noConversion"/>
  </si>
  <si>
    <t>9.5/15.2</t>
    <phoneticPr fontId="2" type="noConversion"/>
  </si>
  <si>
    <t>SO-8(M)</t>
    <phoneticPr fontId="2" type="noConversion"/>
  </si>
  <si>
    <t>855/1370</t>
    <phoneticPr fontId="2" type="noConversion"/>
  </si>
  <si>
    <t>855/1360</t>
    <phoneticPr fontId="2" type="noConversion"/>
  </si>
  <si>
    <t>14/20</t>
    <phoneticPr fontId="2" type="noConversion"/>
  </si>
  <si>
    <t>605/970</t>
    <phoneticPr fontId="2" type="noConversion"/>
  </si>
  <si>
    <t>950/1520</t>
    <phoneticPr fontId="2" type="noConversion"/>
  </si>
  <si>
    <t>14/22.4</t>
    <phoneticPr fontId="2" type="noConversion"/>
  </si>
  <si>
    <t>Dual (with ESD Diode)</t>
    <phoneticPr fontId="2" type="noConversion"/>
  </si>
  <si>
    <t>Dual Common-Drain (with ESD Diode)</t>
    <phoneticPr fontId="2" type="noConversion"/>
  </si>
  <si>
    <t>8.2/13</t>
    <phoneticPr fontId="2" type="noConversion"/>
  </si>
  <si>
    <t>AP50T10GJ</t>
    <phoneticPr fontId="2" type="noConversion"/>
  </si>
  <si>
    <t>TO-251(J)</t>
    <phoneticPr fontId="2" type="noConversion"/>
  </si>
  <si>
    <t>1840/2940</t>
    <phoneticPr fontId="2" type="noConversion"/>
  </si>
  <si>
    <t>42/67</t>
    <phoneticPr fontId="2" type="noConversion"/>
  </si>
  <si>
    <t>31.25(@Tc)</t>
    <phoneticPr fontId="2" type="noConversion"/>
  </si>
  <si>
    <t>54(@Tc)</t>
    <phoneticPr fontId="2" type="noConversion"/>
  </si>
  <si>
    <t>89(@Tc)</t>
    <phoneticPr fontId="2" type="noConversion"/>
  </si>
  <si>
    <t>83.3(@Tc)</t>
    <phoneticPr fontId="2" type="noConversion"/>
  </si>
  <si>
    <t>96(@Tc)</t>
    <phoneticPr fontId="2" type="noConversion"/>
  </si>
  <si>
    <t>156(@Tc)</t>
    <phoneticPr fontId="2" type="noConversion"/>
  </si>
  <si>
    <t>27.8(@Tc)</t>
    <phoneticPr fontId="2" type="noConversion"/>
  </si>
  <si>
    <t>31.3(@Tc)</t>
    <phoneticPr fontId="2" type="noConversion"/>
  </si>
  <si>
    <t>25(@Tc)</t>
    <phoneticPr fontId="2" type="noConversion"/>
  </si>
  <si>
    <t>33.6(@Tc)</t>
    <phoneticPr fontId="2" type="noConversion"/>
  </si>
  <si>
    <t>37.5(@Tc)</t>
    <phoneticPr fontId="2" type="noConversion"/>
  </si>
  <si>
    <t>44.6(@Tc)</t>
    <phoneticPr fontId="2" type="noConversion"/>
  </si>
  <si>
    <t>60(@Tc)</t>
    <phoneticPr fontId="2" type="noConversion"/>
  </si>
  <si>
    <t>10.4(@Tc)</t>
    <phoneticPr fontId="2" type="noConversion"/>
  </si>
  <si>
    <t>830/1330</t>
    <phoneticPr fontId="2" type="noConversion"/>
  </si>
  <si>
    <t>12.5(@Tc)</t>
    <phoneticPr fontId="2" type="noConversion"/>
  </si>
  <si>
    <t>26(@Tc)</t>
    <phoneticPr fontId="2" type="noConversion"/>
  </si>
  <si>
    <t>104(@Tc)</t>
    <phoneticPr fontId="2" type="noConversion"/>
  </si>
  <si>
    <t>69(@Tc)</t>
    <phoneticPr fontId="2" type="noConversion"/>
  </si>
  <si>
    <t>34.7(@Tc)</t>
    <phoneticPr fontId="2" type="noConversion"/>
  </si>
  <si>
    <t>39(@Tc)</t>
    <phoneticPr fontId="2" type="noConversion"/>
  </si>
  <si>
    <t>6/9.6</t>
    <phoneticPr fontId="2" type="noConversion"/>
  </si>
  <si>
    <t>35.7(@Tc)</t>
    <phoneticPr fontId="2" type="noConversion"/>
  </si>
  <si>
    <t>1600/2560</t>
    <phoneticPr fontId="2" type="noConversion"/>
  </si>
  <si>
    <t>125(@Tc)</t>
    <phoneticPr fontId="2" type="noConversion"/>
  </si>
  <si>
    <t>167(@Tc)</t>
    <phoneticPr fontId="2" type="noConversion"/>
  </si>
  <si>
    <t>300(@Tc)</t>
    <phoneticPr fontId="2" type="noConversion"/>
  </si>
  <si>
    <t>138(@Tc)</t>
    <phoneticPr fontId="2" type="noConversion"/>
  </si>
  <si>
    <t>5200/8320</t>
    <phoneticPr fontId="2" type="noConversion"/>
  </si>
  <si>
    <t>375(@Tc)</t>
    <phoneticPr fontId="2" type="noConversion"/>
  </si>
  <si>
    <t>250(@Tc)</t>
    <phoneticPr fontId="2" type="noConversion"/>
  </si>
  <si>
    <t>277.8(@Tc)</t>
    <phoneticPr fontId="2" type="noConversion"/>
  </si>
  <si>
    <t>5870/9400</t>
    <phoneticPr fontId="2" type="noConversion"/>
  </si>
  <si>
    <t>TO-263(S)</t>
    <phoneticPr fontId="2" type="noConversion"/>
  </si>
  <si>
    <t>16/28</t>
    <phoneticPr fontId="2" type="noConversion"/>
  </si>
  <si>
    <t>AP9971GS</t>
    <phoneticPr fontId="2" type="noConversion"/>
  </si>
  <si>
    <t>1700/2700</t>
    <phoneticPr fontId="2" type="noConversion"/>
  </si>
  <si>
    <t>18/30</t>
    <phoneticPr fontId="2" type="noConversion"/>
  </si>
  <si>
    <t>http://www.a-power.com.tw/merge_pdf/</t>
  </si>
  <si>
    <t>APU3146</t>
    <phoneticPr fontId="2" type="noConversion"/>
  </si>
  <si>
    <t>AP14SL50H</t>
    <phoneticPr fontId="2" type="noConversion"/>
  </si>
  <si>
    <t>208(@Tc)</t>
    <phoneticPr fontId="2" type="noConversion"/>
  </si>
  <si>
    <t>8.9(@Tc)</t>
    <phoneticPr fontId="2" type="noConversion"/>
  </si>
  <si>
    <t>25°C(@Ta)</t>
    <phoneticPr fontId="2" type="noConversion"/>
  </si>
  <si>
    <t>89.2(@Tc)</t>
    <phoneticPr fontId="2" type="noConversion"/>
  </si>
  <si>
    <t>AP25N10GH</t>
    <phoneticPr fontId="2" type="noConversion"/>
  </si>
  <si>
    <t>36.8(@Tc)</t>
    <phoneticPr fontId="2" type="noConversion"/>
  </si>
  <si>
    <t>28(@Tc)</t>
    <phoneticPr fontId="2" type="noConversion"/>
  </si>
  <si>
    <t>89.3(@Tc)</t>
    <phoneticPr fontId="2" type="noConversion"/>
  </si>
  <si>
    <t>27(@Tc)</t>
    <phoneticPr fontId="2" type="noConversion"/>
  </si>
  <si>
    <t>21(@Tc)</t>
    <phoneticPr fontId="2" type="noConversion"/>
  </si>
  <si>
    <t>41.7(@Tc)</t>
    <phoneticPr fontId="2" type="noConversion"/>
  </si>
  <si>
    <t>AP60SL600AIN</t>
    <phoneticPr fontId="2" type="noConversion"/>
  </si>
  <si>
    <t>TO-220CFM-NL(IN)</t>
    <phoneticPr fontId="2" type="noConversion"/>
  </si>
  <si>
    <t>TO-220CFM-NL(IN)</t>
    <phoneticPr fontId="2" type="noConversion"/>
  </si>
  <si>
    <t>TO-252-4L(H)</t>
    <phoneticPr fontId="2" type="noConversion"/>
  </si>
  <si>
    <t>4100/6560</t>
    <phoneticPr fontId="2" type="noConversion"/>
  </si>
  <si>
    <t>AP2617GY</t>
    <phoneticPr fontId="2" type="noConversion"/>
  </si>
  <si>
    <t>1320/2100</t>
    <phoneticPr fontId="2" type="noConversion"/>
  </si>
  <si>
    <t>14.5/23.2</t>
    <phoneticPr fontId="2" type="noConversion"/>
  </si>
  <si>
    <t>TO-220CFM(I)</t>
  </si>
  <si>
    <t>TO-220CFM(I)</t>
    <phoneticPr fontId="2" type="noConversion"/>
  </si>
  <si>
    <t>26/42</t>
    <phoneticPr fontId="2" type="noConversion"/>
  </si>
  <si>
    <t>59.5(@Tc)</t>
    <phoneticPr fontId="2" type="noConversion"/>
  </si>
  <si>
    <t>174(@Tc)</t>
    <phoneticPr fontId="2" type="noConversion"/>
  </si>
  <si>
    <t>AP05N20GJ</t>
    <phoneticPr fontId="2" type="noConversion"/>
  </si>
  <si>
    <t>TO-251(J)</t>
  </si>
  <si>
    <t>25°C(@Ta)</t>
    <phoneticPr fontId="2" type="noConversion"/>
  </si>
  <si>
    <t>104(@Tc)</t>
    <phoneticPr fontId="2" type="noConversion"/>
  </si>
  <si>
    <t>125(@Tc)</t>
    <phoneticPr fontId="2" type="noConversion"/>
  </si>
  <si>
    <t>Qrr(diode)
typ(nc)</t>
    <phoneticPr fontId="2" type="noConversion"/>
  </si>
  <si>
    <t>208(@Tc)</t>
    <phoneticPr fontId="2" type="noConversion"/>
  </si>
  <si>
    <t>1.3 us</t>
    <phoneticPr fontId="2" type="noConversion"/>
  </si>
  <si>
    <t>1.4 us</t>
    <phoneticPr fontId="2" type="noConversion"/>
  </si>
  <si>
    <t>AP15P10GJ</t>
    <phoneticPr fontId="2" type="noConversion"/>
  </si>
  <si>
    <t>AP2N025N</t>
    <phoneticPr fontId="2" type="noConversion"/>
  </si>
  <si>
    <r>
      <t>V</t>
    </r>
    <r>
      <rPr>
        <b/>
        <vertAlign val="subscript"/>
        <sz val="10"/>
        <rFont val="Calibri"/>
        <family val="2"/>
      </rPr>
      <t>DS</t>
    </r>
    <r>
      <rPr>
        <b/>
        <sz val="10"/>
        <rFont val="Calibri"/>
        <family val="2"/>
      </rPr>
      <t xml:space="preserve"> (V)</t>
    </r>
  </si>
  <si>
    <r>
      <t>V</t>
    </r>
    <r>
      <rPr>
        <b/>
        <vertAlign val="subscript"/>
        <sz val="10"/>
        <rFont val="Calibri"/>
        <family val="2"/>
      </rPr>
      <t>GS</t>
    </r>
    <r>
      <rPr>
        <b/>
        <sz val="10"/>
        <rFont val="Calibri"/>
        <family val="2"/>
      </rPr>
      <t xml:space="preserve"> (±V)</t>
    </r>
  </si>
  <si>
    <r>
      <t>I</t>
    </r>
    <r>
      <rPr>
        <b/>
        <vertAlign val="subscript"/>
        <sz val="10"/>
        <rFont val="Calibri"/>
        <family val="2"/>
      </rPr>
      <t>DS</t>
    </r>
    <r>
      <rPr>
        <b/>
        <sz val="10"/>
        <rFont val="Calibri"/>
        <family val="2"/>
      </rPr>
      <t xml:space="preserve"> (A)</t>
    </r>
  </si>
  <si>
    <r>
      <t>R</t>
    </r>
    <r>
      <rPr>
        <b/>
        <vertAlign val="subscript"/>
        <sz val="10"/>
        <rFont val="Calibri"/>
        <family val="2"/>
      </rPr>
      <t>DS(ON)</t>
    </r>
    <r>
      <rPr>
        <b/>
        <sz val="10"/>
        <rFont val="Calibri"/>
        <family val="2"/>
      </rPr>
      <t xml:space="preserve"> (mΩ max) at V</t>
    </r>
    <r>
      <rPr>
        <b/>
        <vertAlign val="subscript"/>
        <sz val="10"/>
        <rFont val="Calibri"/>
        <family val="2"/>
      </rPr>
      <t>GS</t>
    </r>
    <r>
      <rPr>
        <b/>
        <sz val="10"/>
        <rFont val="Calibri"/>
        <family val="2"/>
      </rPr>
      <t>=</t>
    </r>
    <phoneticPr fontId="2" type="noConversion"/>
  </si>
  <si>
    <r>
      <t>P</t>
    </r>
    <r>
      <rPr>
        <b/>
        <vertAlign val="subscript"/>
        <sz val="10"/>
        <rFont val="Calibri"/>
        <family val="2"/>
      </rPr>
      <t>D</t>
    </r>
    <r>
      <rPr>
        <b/>
        <sz val="10"/>
        <rFont val="Calibri"/>
        <family val="2"/>
      </rPr>
      <t xml:space="preserve"> (W)</t>
    </r>
  </si>
  <si>
    <t>http://www.a-power.com.tw/merge_pdf/</t>
    <phoneticPr fontId="2" type="noConversion"/>
  </si>
  <si>
    <t>AP65PN1R4I</t>
  </si>
  <si>
    <t>VGS(th)
(max V)</t>
    <phoneticPr fontId="2" type="noConversion"/>
  </si>
  <si>
    <t>Ciss
(pF)</t>
    <phoneticPr fontId="2" type="noConversion"/>
  </si>
  <si>
    <t>Coss
(pF)</t>
    <phoneticPr fontId="2" type="noConversion"/>
  </si>
  <si>
    <t>Crss
(pF)</t>
    <phoneticPr fontId="2" type="noConversion"/>
  </si>
  <si>
    <t>Qg
(nC)</t>
    <phoneticPr fontId="2" type="noConversion"/>
  </si>
  <si>
    <t>Qgs
(nC)</t>
    <phoneticPr fontId="2" type="noConversion"/>
  </si>
  <si>
    <t>Qgd
(nC)</t>
    <phoneticPr fontId="2" type="noConversion"/>
  </si>
  <si>
    <t>Td(on)
(ns)</t>
    <phoneticPr fontId="2" type="noConversion"/>
  </si>
  <si>
    <t>Tr
(ns)</t>
    <phoneticPr fontId="2" type="noConversion"/>
  </si>
  <si>
    <t>Td(off)
(ns)</t>
    <phoneticPr fontId="2" type="noConversion"/>
  </si>
  <si>
    <t>Tf
(ns)</t>
    <phoneticPr fontId="2" type="noConversion"/>
  </si>
  <si>
    <t>Vce(sat)
(Typ V)</t>
    <phoneticPr fontId="2" type="noConversion"/>
  </si>
  <si>
    <t>Vge(th)
(max V)</t>
    <phoneticPr fontId="2" type="noConversion"/>
  </si>
  <si>
    <t>Vf(diode)
typ(v)</t>
    <phoneticPr fontId="2" type="noConversion"/>
  </si>
  <si>
    <t>Trr(diode)
typ(ns)</t>
    <phoneticPr fontId="2" type="noConversion"/>
  </si>
  <si>
    <t>Qg
(nC)</t>
    <phoneticPr fontId="2" type="noConversion"/>
  </si>
  <si>
    <t>Qge
(nC)</t>
    <phoneticPr fontId="2" type="noConversion"/>
  </si>
  <si>
    <t>Qgc
(nC)</t>
    <phoneticPr fontId="2" type="noConversion"/>
  </si>
  <si>
    <t>Td(on)
(ns)</t>
    <phoneticPr fontId="2" type="noConversion"/>
  </si>
  <si>
    <t>Td(off) 
(ns)</t>
    <phoneticPr fontId="2" type="noConversion"/>
  </si>
  <si>
    <t>Cies
(pF)</t>
    <phoneticPr fontId="2" type="noConversion"/>
  </si>
  <si>
    <t>Coes
(pF)</t>
    <phoneticPr fontId="2" type="noConversion"/>
  </si>
  <si>
    <t>Cres
(pF)</t>
    <phoneticPr fontId="2" type="noConversion"/>
  </si>
  <si>
    <r>
      <t>Rthj-c
(</t>
    </r>
    <r>
      <rPr>
        <b/>
        <sz val="10"/>
        <rFont val="宋体"/>
      </rPr>
      <t>℃</t>
    </r>
    <r>
      <rPr>
        <b/>
        <sz val="10"/>
        <rFont val="Calibri"/>
        <family val="2"/>
      </rPr>
      <t>/W MAX)</t>
    </r>
    <phoneticPr fontId="2" type="noConversion"/>
  </si>
  <si>
    <r>
      <t>Rthj-a      
(</t>
    </r>
    <r>
      <rPr>
        <b/>
        <sz val="10"/>
        <rFont val="宋体"/>
      </rPr>
      <t>℃</t>
    </r>
    <r>
      <rPr>
        <b/>
        <sz val="10"/>
        <rFont val="Calibri"/>
        <family val="2"/>
      </rPr>
      <t>/W MAX)</t>
    </r>
    <phoneticPr fontId="2" type="noConversion"/>
  </si>
  <si>
    <r>
      <t>Ta=70</t>
    </r>
    <r>
      <rPr>
        <b/>
        <sz val="10"/>
        <rFont val="宋体"/>
      </rPr>
      <t>℃</t>
    </r>
    <phoneticPr fontId="2" type="noConversion"/>
  </si>
  <si>
    <r>
      <t>V</t>
    </r>
    <r>
      <rPr>
        <b/>
        <vertAlign val="subscript"/>
        <sz val="10"/>
        <color indexed="8"/>
        <rFont val="Calibri"/>
        <family val="2"/>
      </rPr>
      <t>DS</t>
    </r>
    <r>
      <rPr>
        <b/>
        <sz val="10"/>
        <color indexed="8"/>
        <rFont val="Calibri"/>
        <family val="2"/>
      </rPr>
      <t xml:space="preserve"> (V)</t>
    </r>
  </si>
  <si>
    <r>
      <t>V</t>
    </r>
    <r>
      <rPr>
        <b/>
        <vertAlign val="subscript"/>
        <sz val="10"/>
        <color indexed="8"/>
        <rFont val="Calibri"/>
        <family val="2"/>
      </rPr>
      <t>GS</t>
    </r>
    <r>
      <rPr>
        <b/>
        <sz val="10"/>
        <color indexed="8"/>
        <rFont val="Calibri"/>
        <family val="2"/>
      </rPr>
      <t xml:space="preserve"> (±V)</t>
    </r>
  </si>
  <si>
    <r>
      <t>I</t>
    </r>
    <r>
      <rPr>
        <b/>
        <vertAlign val="subscript"/>
        <sz val="10"/>
        <color indexed="8"/>
        <rFont val="Calibri"/>
        <family val="2"/>
      </rPr>
      <t>DS</t>
    </r>
    <r>
      <rPr>
        <b/>
        <sz val="10"/>
        <color indexed="8"/>
        <rFont val="Calibri"/>
        <family val="2"/>
      </rPr>
      <t xml:space="preserve"> (A)</t>
    </r>
  </si>
  <si>
    <r>
      <t>Rthj-c      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 MAX)</t>
    </r>
    <phoneticPr fontId="2" type="noConversion"/>
  </si>
  <si>
    <r>
      <t>Rthj-a        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 MAX)</t>
    </r>
    <phoneticPr fontId="2" type="noConversion"/>
  </si>
  <si>
    <r>
      <t>Ta=70</t>
    </r>
    <r>
      <rPr>
        <b/>
        <sz val="10"/>
        <color indexed="8"/>
        <rFont val="宋体"/>
      </rPr>
      <t>℃</t>
    </r>
    <phoneticPr fontId="2" type="noConversion"/>
  </si>
  <si>
    <r>
      <t>V</t>
    </r>
    <r>
      <rPr>
        <b/>
        <vertAlign val="subscript"/>
        <sz val="10"/>
        <color indexed="8"/>
        <rFont val="Calibri"/>
        <family val="2"/>
      </rPr>
      <t>ces</t>
    </r>
    <r>
      <rPr>
        <b/>
        <sz val="10"/>
        <color indexed="8"/>
        <rFont val="Calibri"/>
        <family val="2"/>
      </rPr>
      <t xml:space="preserve"> (V)</t>
    </r>
    <phoneticPr fontId="2" type="noConversion"/>
  </si>
  <si>
    <r>
      <t>V</t>
    </r>
    <r>
      <rPr>
        <b/>
        <vertAlign val="subscript"/>
        <sz val="10"/>
        <color indexed="8"/>
        <rFont val="Calibri"/>
        <family val="2"/>
      </rPr>
      <t>ge</t>
    </r>
    <r>
      <rPr>
        <b/>
        <sz val="10"/>
        <color indexed="8"/>
        <rFont val="Calibri"/>
        <family val="2"/>
      </rPr>
      <t xml:space="preserve"> (±V)</t>
    </r>
    <phoneticPr fontId="2" type="noConversion"/>
  </si>
  <si>
    <r>
      <t>I</t>
    </r>
    <r>
      <rPr>
        <b/>
        <vertAlign val="subscript"/>
        <sz val="10"/>
        <color indexed="8"/>
        <rFont val="Calibri"/>
        <family val="2"/>
      </rPr>
      <t>c</t>
    </r>
    <r>
      <rPr>
        <b/>
        <sz val="10"/>
        <color indexed="8"/>
        <rFont val="Calibri"/>
        <family val="2"/>
      </rPr>
      <t xml:space="preserve"> (A)</t>
    </r>
    <phoneticPr fontId="2" type="noConversion"/>
  </si>
  <si>
    <r>
      <t>P</t>
    </r>
    <r>
      <rPr>
        <b/>
        <vertAlign val="subscript"/>
        <sz val="10"/>
        <color indexed="8"/>
        <rFont val="Calibri"/>
        <family val="2"/>
      </rPr>
      <t>D</t>
    </r>
    <r>
      <rPr>
        <b/>
        <sz val="10"/>
        <color indexed="8"/>
        <rFont val="Calibri"/>
        <family val="2"/>
      </rPr>
      <t xml:space="preserve"> (W)</t>
    </r>
  </si>
  <si>
    <r>
      <t>Rthj-c IGBT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/W)</t>
    </r>
    <phoneticPr fontId="2" type="noConversion"/>
  </si>
  <si>
    <r>
      <t>Rthj-c DIODE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/W)</t>
    </r>
    <phoneticPr fontId="2" type="noConversion"/>
  </si>
  <si>
    <r>
      <t>Rthj-a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/W)</t>
    </r>
    <phoneticPr fontId="2" type="noConversion"/>
  </si>
  <si>
    <r>
      <rPr>
        <sz val="12"/>
        <rFont val="新細明體"/>
        <family val="1"/>
        <charset val="136"/>
      </rPr>
      <t>●</t>
    </r>
  </si>
  <si>
    <t>Return</t>
    <phoneticPr fontId="2" type="noConversion"/>
  </si>
  <si>
    <t>Return</t>
    <phoneticPr fontId="2" type="noConversion"/>
  </si>
  <si>
    <t>Return</t>
    <phoneticPr fontId="2" type="noConversion"/>
  </si>
  <si>
    <r>
      <rPr>
        <sz val="10"/>
        <rFont val="細明體"/>
        <family val="3"/>
        <charset val="136"/>
      </rPr>
      <t>●</t>
    </r>
    <phoneticPr fontId="2" type="noConversion"/>
  </si>
  <si>
    <r>
      <rPr>
        <sz val="10"/>
        <rFont val="新細明體"/>
        <family val="1"/>
        <charset val="136"/>
      </rPr>
      <t>●</t>
    </r>
    <phoneticPr fontId="2" type="noConversion"/>
  </si>
  <si>
    <r>
      <t>1.2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2.0</t>
    </r>
    <phoneticPr fontId="2" type="noConversion"/>
  </si>
  <si>
    <r>
      <t>2.0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2.8</t>
    </r>
    <phoneticPr fontId="2" type="noConversion"/>
  </si>
  <si>
    <r>
      <t>2.8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4.5</t>
    </r>
    <phoneticPr fontId="2" type="noConversion"/>
  </si>
  <si>
    <r>
      <rPr>
        <sz val="10"/>
        <rFont val="細明體"/>
        <family val="3"/>
        <charset val="136"/>
      </rPr>
      <t>●</t>
    </r>
    <phoneticPr fontId="2" type="noConversion"/>
  </si>
  <si>
    <r>
      <t>I</t>
    </r>
    <r>
      <rPr>
        <vertAlign val="subscript"/>
        <sz val="10"/>
        <rFont val="Calibri"/>
        <family val="2"/>
      </rPr>
      <t xml:space="preserve"> O</t>
    </r>
    <r>
      <rPr>
        <sz val="10"/>
        <rFont val="Calibri"/>
        <family val="2"/>
      </rPr>
      <t xml:space="preserve"> =100mA, V</t>
    </r>
    <r>
      <rPr>
        <vertAlign val="subscript"/>
        <sz val="10"/>
        <rFont val="Calibri"/>
        <family val="2"/>
      </rPr>
      <t xml:space="preserve"> O </t>
    </r>
    <r>
      <rPr>
        <sz val="10"/>
        <rFont val="Calibri"/>
        <family val="2"/>
      </rPr>
      <t>=1V</t>
    </r>
    <phoneticPr fontId="2" type="noConversion"/>
  </si>
  <si>
    <r>
      <rPr>
        <sz val="10"/>
        <rFont val="新細明體"/>
        <family val="1"/>
        <charset val="136"/>
      </rPr>
      <t>●</t>
    </r>
  </si>
  <si>
    <r>
      <t>I</t>
    </r>
    <r>
      <rPr>
        <vertAlign val="subscript"/>
        <sz val="10"/>
        <rFont val="Calibri"/>
        <family val="2"/>
      </rPr>
      <t xml:space="preserve"> O</t>
    </r>
    <r>
      <rPr>
        <sz val="10"/>
        <rFont val="Calibri"/>
        <family val="2"/>
      </rPr>
      <t xml:space="preserve"> =600mA, V</t>
    </r>
    <r>
      <rPr>
        <vertAlign val="subscript"/>
        <sz val="10"/>
        <rFont val="Calibri"/>
        <family val="2"/>
      </rPr>
      <t xml:space="preserve"> O </t>
    </r>
    <r>
      <rPr>
        <sz val="10"/>
        <rFont val="Calibri"/>
        <family val="2"/>
      </rPr>
      <t>=1V</t>
    </r>
    <phoneticPr fontId="2" type="noConversion"/>
  </si>
  <si>
    <r>
      <t>1.2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2.0</t>
    </r>
    <phoneticPr fontId="2" type="noConversion"/>
  </si>
  <si>
    <r>
      <rPr>
        <sz val="10"/>
        <color indexed="10"/>
        <rFont val="Calibri"/>
        <family val="2"/>
      </rPr>
      <t>SOT23</t>
    </r>
    <r>
      <rPr>
        <sz val="10"/>
        <rFont val="Calibri"/>
        <family val="2"/>
      </rPr>
      <t>,SOT23-5,SC70-4,SC70-5</t>
    </r>
    <phoneticPr fontId="2" type="noConversion"/>
  </si>
  <si>
    <r>
      <rPr>
        <sz val="10"/>
        <rFont val="新細明體"/>
        <family val="1"/>
        <charset val="136"/>
      </rPr>
      <t>●</t>
    </r>
    <phoneticPr fontId="2" type="noConversion"/>
  </si>
  <si>
    <r>
      <rPr>
        <sz val="10"/>
        <rFont val="細明體"/>
        <family val="3"/>
        <charset val="136"/>
      </rPr>
      <t>●</t>
    </r>
    <phoneticPr fontId="2" type="noConversion"/>
  </si>
  <si>
    <r>
      <t>2.0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2.8</t>
    </r>
    <phoneticPr fontId="2" type="noConversion"/>
  </si>
  <si>
    <r>
      <t>2.8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4.5</t>
    </r>
    <phoneticPr fontId="2" type="noConversion"/>
  </si>
  <si>
    <r>
      <t>0.8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2.0</t>
    </r>
    <phoneticPr fontId="2" type="noConversion"/>
  </si>
  <si>
    <r>
      <t>2.8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3.3</t>
    </r>
    <phoneticPr fontId="2" type="noConversion"/>
  </si>
  <si>
    <r>
      <rPr>
        <sz val="10"/>
        <rFont val="細明體"/>
        <family val="3"/>
        <charset val="136"/>
      </rPr>
      <t>●</t>
    </r>
  </si>
  <si>
    <r>
      <rPr>
        <sz val="10"/>
        <rFont val="新細明體"/>
        <family val="1"/>
        <charset val="136"/>
      </rPr>
      <t>●</t>
    </r>
    <phoneticPr fontId="2" type="noConversion"/>
  </si>
  <si>
    <r>
      <t>1.5V+2.8V, 1.8V+2.8V, 1.8V+2.6V, 1.8V+3.3V, 2.5V+2.8V, 2.8V+1.2V, 2.8V+2.8V, 2.8V+3.0V, 2.8V+3.3V, 2.0V+3.0V, 3.0V+3.3V, 3.3V+3.3V, 2.8V+1.5V, 1.8V+3.0V,</t>
    </r>
    <r>
      <rPr>
        <sz val="10"/>
        <color indexed="10"/>
        <rFont val="Calibri"/>
        <family val="2"/>
      </rPr>
      <t xml:space="preserve"> 1.2V+2.8V, 1.2V+1.2V</t>
    </r>
    <phoneticPr fontId="2" type="noConversion"/>
  </si>
  <si>
    <t>Part no.</t>
    <phoneticPr fontId="2" type="noConversion"/>
  </si>
  <si>
    <t>2-Phase
(Current Sharing)</t>
    <phoneticPr fontId="2" type="noConversion"/>
  </si>
  <si>
    <t>Max.
Supply Voltage(s)</t>
    <phoneticPr fontId="2" type="noConversion"/>
  </si>
  <si>
    <t>Short Circuit
Protection</t>
    <phoneticPr fontId="2" type="noConversion"/>
  </si>
  <si>
    <t>Thermal
Shutdown</t>
    <phoneticPr fontId="2" type="noConversion"/>
  </si>
  <si>
    <r>
      <rPr>
        <sz val="12"/>
        <rFont val="新細明體"/>
        <family val="1"/>
        <charset val="136"/>
      </rPr>
      <t>●</t>
    </r>
    <phoneticPr fontId="2" type="noConversion"/>
  </si>
  <si>
    <t>Exposed SO8</t>
    <phoneticPr fontId="2" type="noConversion"/>
  </si>
  <si>
    <t>16V</t>
    <phoneticPr fontId="2" type="noConversion"/>
  </si>
  <si>
    <r>
      <rPr>
        <b/>
        <sz val="14"/>
        <color indexed="10"/>
        <rFont val="新細明體"/>
        <family val="1"/>
        <charset val="136"/>
      </rPr>
      <t>低壓</t>
    </r>
    <r>
      <rPr>
        <b/>
        <sz val="14"/>
        <color indexed="10"/>
        <rFont val="Calibri"/>
        <family val="2"/>
      </rPr>
      <t>Load switch</t>
    </r>
    <phoneticPr fontId="2" type="noConversion"/>
  </si>
  <si>
    <r>
      <rPr>
        <b/>
        <sz val="12"/>
        <color indexed="10"/>
        <rFont val="新細明體"/>
        <family val="1"/>
        <charset val="136"/>
      </rPr>
      <t>高壓</t>
    </r>
    <r>
      <rPr>
        <b/>
        <sz val="12"/>
        <color indexed="10"/>
        <rFont val="Calibri"/>
        <family val="2"/>
      </rPr>
      <t xml:space="preserve"> Load switch</t>
    </r>
    <phoneticPr fontId="2" type="noConversion"/>
  </si>
  <si>
    <t>AP3P3R0MT</t>
    <phoneticPr fontId="2" type="noConversion"/>
  </si>
  <si>
    <t>9400/15040</t>
    <phoneticPr fontId="2" type="noConversion"/>
  </si>
  <si>
    <t>76/122</t>
    <phoneticPr fontId="2" type="noConversion"/>
  </si>
  <si>
    <t>AP3N035N</t>
    <phoneticPr fontId="2" type="noConversion"/>
  </si>
  <si>
    <t>800/1330</t>
    <phoneticPr fontId="2" type="noConversion"/>
  </si>
  <si>
    <t>AP3N1R8MT</t>
    <phoneticPr fontId="2" type="noConversion"/>
  </si>
  <si>
    <t>3030/4850</t>
    <phoneticPr fontId="2" type="noConversion"/>
  </si>
  <si>
    <t>38/60</t>
    <phoneticPr fontId="2" type="noConversion"/>
  </si>
  <si>
    <t>AP60PN72REN</t>
    <phoneticPr fontId="2" type="noConversion"/>
  </si>
  <si>
    <t>SOT-23(N)</t>
    <phoneticPr fontId="2" type="noConversion"/>
  </si>
  <si>
    <t>50/80</t>
    <phoneticPr fontId="2" type="noConversion"/>
  </si>
  <si>
    <t>AP6800EY</t>
    <phoneticPr fontId="2" type="noConversion"/>
  </si>
  <si>
    <t>SOT-26(Y)</t>
    <phoneticPr fontId="2" type="noConversion"/>
  </si>
  <si>
    <t>0.9/1.4</t>
    <phoneticPr fontId="2" type="noConversion"/>
  </si>
  <si>
    <t>5500/8800</t>
    <phoneticPr fontId="2" type="noConversion"/>
  </si>
  <si>
    <t>45/72</t>
    <phoneticPr fontId="2" type="noConversion"/>
  </si>
  <si>
    <t>2.5/4</t>
    <phoneticPr fontId="2" type="noConversion"/>
  </si>
  <si>
    <t>Complementary</t>
    <phoneticPr fontId="2" type="noConversion"/>
  </si>
  <si>
    <t>17/27</t>
    <phoneticPr fontId="2" type="noConversion"/>
  </si>
  <si>
    <t>AP15P10GI</t>
    <phoneticPr fontId="2" type="noConversion"/>
  </si>
  <si>
    <t>36/57.6</t>
    <phoneticPr fontId="2" type="noConversion"/>
  </si>
  <si>
    <t>AP65SL190AIN</t>
    <phoneticPr fontId="2" type="noConversion"/>
  </si>
  <si>
    <t>TO-220CFM-NL(IN)</t>
    <phoneticPr fontId="2" type="noConversion"/>
  </si>
  <si>
    <t>2195/3511</t>
  </si>
  <si>
    <t>55/89</t>
  </si>
  <si>
    <t>AP36016M</t>
    <phoneticPr fontId="2" type="noConversion"/>
  </si>
  <si>
    <t>Dual</t>
    <phoneticPr fontId="2" type="noConversion"/>
  </si>
  <si>
    <t>3000/4800</t>
    <phoneticPr fontId="2" type="noConversion"/>
  </si>
  <si>
    <t>24/38.4</t>
    <phoneticPr fontId="2" type="noConversion"/>
  </si>
  <si>
    <t>37/60</t>
    <phoneticPr fontId="2" type="noConversion"/>
  </si>
  <si>
    <t>AP70SL950AJ</t>
    <phoneticPr fontId="2" type="noConversion"/>
  </si>
  <si>
    <t>AP70SL950AJ</t>
    <phoneticPr fontId="2" type="noConversion"/>
  </si>
  <si>
    <t>8/12.8</t>
    <phoneticPr fontId="2" type="noConversion"/>
  </si>
  <si>
    <t>7.2/11.5</t>
    <phoneticPr fontId="2" type="noConversion"/>
  </si>
  <si>
    <t>AP60SL115AI</t>
    <phoneticPr fontId="2" type="noConversion"/>
  </si>
  <si>
    <t>2450/3920</t>
    <phoneticPr fontId="2" type="noConversion"/>
  </si>
  <si>
    <t>73/116.8</t>
    <phoneticPr fontId="2" type="noConversion"/>
  </si>
  <si>
    <t>AP3N045EN</t>
    <phoneticPr fontId="2" type="noConversion"/>
  </si>
  <si>
    <t>AP65SL099AS</t>
    <phoneticPr fontId="2" type="noConversion"/>
  </si>
  <si>
    <t>TO-263(S)</t>
    <phoneticPr fontId="2" type="noConversion"/>
  </si>
  <si>
    <t>AP60SL150AI</t>
    <phoneticPr fontId="2" type="noConversion"/>
  </si>
  <si>
    <t>56/90</t>
    <phoneticPr fontId="2" type="noConversion"/>
  </si>
  <si>
    <t>APS8920</t>
    <phoneticPr fontId="2" type="noConversion"/>
  </si>
  <si>
    <t>DFN 3x3-12L</t>
    <phoneticPr fontId="2" type="noConversion"/>
  </si>
  <si>
    <t>APE8998B</t>
    <phoneticPr fontId="2" type="noConversion"/>
  </si>
  <si>
    <t>(Adj ss:by external c@SR pin)</t>
    <phoneticPr fontId="2" type="noConversion"/>
  </si>
  <si>
    <t>AP15TN1R5N</t>
    <phoneticPr fontId="2" type="noConversion"/>
  </si>
  <si>
    <t>170/272</t>
    <phoneticPr fontId="2" type="noConversion"/>
  </si>
  <si>
    <t>4.5/7/2</t>
    <phoneticPr fontId="2" type="noConversion"/>
  </si>
  <si>
    <t>AP3R303GMT-L</t>
    <phoneticPr fontId="2" type="noConversion"/>
  </si>
  <si>
    <t>AP9990GMT-L</t>
    <phoneticPr fontId="2" type="noConversion"/>
  </si>
  <si>
    <t>AP3700Y</t>
    <phoneticPr fontId="2" type="noConversion"/>
  </si>
  <si>
    <t>AP3N020P</t>
    <phoneticPr fontId="2" type="noConversion"/>
  </si>
  <si>
    <t>5.5/8.8</t>
    <phoneticPr fontId="2" type="noConversion"/>
  </si>
  <si>
    <t>AP3N028EN</t>
    <phoneticPr fontId="2" type="noConversion"/>
  </si>
  <si>
    <t>AP4028EJB</t>
    <phoneticPr fontId="2" type="noConversion"/>
  </si>
  <si>
    <t>1480/2370</t>
    <phoneticPr fontId="2" type="noConversion"/>
  </si>
  <si>
    <t>14/22</t>
    <phoneticPr fontId="2" type="noConversion"/>
  </si>
  <si>
    <t>AP70PN1R1I</t>
    <phoneticPr fontId="2" type="noConversion"/>
  </si>
  <si>
    <t>1900/3040</t>
    <phoneticPr fontId="2" type="noConversion"/>
  </si>
  <si>
    <t>64</t>
    <phoneticPr fontId="2" type="noConversion"/>
  </si>
  <si>
    <t>52/83</t>
    <phoneticPr fontId="2" type="noConversion"/>
  </si>
  <si>
    <t>AP2910EC4</t>
    <phoneticPr fontId="2" type="noConversion"/>
  </si>
  <si>
    <t>AP65PN1R0I</t>
    <phoneticPr fontId="2" type="noConversion"/>
  </si>
  <si>
    <t>1840/2950</t>
    <phoneticPr fontId="2" type="noConversion"/>
  </si>
  <si>
    <t>68/109</t>
    <phoneticPr fontId="2" type="noConversion"/>
  </si>
  <si>
    <t>AP6N4R2P</t>
    <phoneticPr fontId="2" type="noConversion"/>
  </si>
  <si>
    <t>AP70PN1R4I</t>
    <phoneticPr fontId="2" type="noConversion"/>
  </si>
  <si>
    <t>AP9992GR</t>
    <phoneticPr fontId="2" type="noConversion"/>
  </si>
  <si>
    <t>AP10TN135M</t>
    <phoneticPr fontId="2" type="noConversion"/>
  </si>
  <si>
    <t>AP10TN135K</t>
    <phoneticPr fontId="2" type="noConversion"/>
  </si>
  <si>
    <t>AP2N7002KU</t>
    <phoneticPr fontId="2" type="noConversion"/>
  </si>
  <si>
    <t>39/62</t>
    <phoneticPr fontId="2" type="noConversion"/>
  </si>
  <si>
    <t>AP65PN2R6L</t>
    <phoneticPr fontId="2" type="noConversion"/>
  </si>
  <si>
    <t>TO-126F(L)</t>
    <phoneticPr fontId="2" type="noConversion"/>
  </si>
  <si>
    <t>660/1056</t>
    <phoneticPr fontId="2" type="noConversion"/>
  </si>
  <si>
    <t>AP60N2R5IN</t>
    <phoneticPr fontId="2" type="noConversion"/>
  </si>
  <si>
    <t>AP3P2R2CDT</t>
    <phoneticPr fontId="2" type="noConversion"/>
  </si>
  <si>
    <t>17600/28160</t>
    <phoneticPr fontId="2" type="noConversion"/>
  </si>
  <si>
    <t>138/221</t>
    <phoneticPr fontId="2" type="noConversion"/>
  </si>
  <si>
    <t>AP3N1R0MT</t>
    <phoneticPr fontId="2" type="noConversion"/>
  </si>
  <si>
    <t>7700/12320</t>
    <phoneticPr fontId="2" type="noConversion"/>
  </si>
  <si>
    <t>AP15TP1R0M</t>
    <phoneticPr fontId="2" type="noConversion"/>
  </si>
  <si>
    <t>AP3P7R0EM</t>
    <phoneticPr fontId="2" type="noConversion"/>
  </si>
  <si>
    <t>5.2</t>
    <phoneticPr fontId="2" type="noConversion"/>
  </si>
  <si>
    <t>AP2P028EM</t>
    <phoneticPr fontId="2" type="noConversion"/>
  </si>
  <si>
    <t>AP4453M</t>
    <phoneticPr fontId="2" type="noConversion"/>
  </si>
  <si>
    <t>2940/4700</t>
    <phoneticPr fontId="2" type="noConversion"/>
  </si>
  <si>
    <t>AP65SL130AS</t>
    <phoneticPr fontId="2" type="noConversion"/>
  </si>
  <si>
    <t>AP5602P</t>
    <phoneticPr fontId="2" type="noConversion"/>
  </si>
  <si>
    <t>AP10P500N</t>
    <phoneticPr fontId="2" type="noConversion"/>
  </si>
  <si>
    <t>420/670</t>
    <phoneticPr fontId="2" type="noConversion"/>
  </si>
  <si>
    <t>10.5/17</t>
    <phoneticPr fontId="2" type="noConversion"/>
  </si>
  <si>
    <t>AP3R604GMT-L</t>
    <phoneticPr fontId="2" type="noConversion"/>
  </si>
  <si>
    <t>AP3N1R8MT-L</t>
    <phoneticPr fontId="2" type="noConversion"/>
  </si>
  <si>
    <t>AP65SL130AR</t>
    <phoneticPr fontId="2" type="noConversion"/>
  </si>
  <si>
    <t>AP60SL150AR</t>
    <phoneticPr fontId="2" type="noConversion"/>
  </si>
  <si>
    <t>AP80SL400AP</t>
    <phoneticPr fontId="2" type="noConversion"/>
  </si>
  <si>
    <t>AP80SL650AI</t>
    <phoneticPr fontId="2" type="noConversion"/>
  </si>
  <si>
    <t>AP5N2K2EN1</t>
    <phoneticPr fontId="2" type="noConversion"/>
  </si>
  <si>
    <t>SOT-723(N1)</t>
    <phoneticPr fontId="2" type="noConversion"/>
  </si>
  <si>
    <t>AP65PN1R4P</t>
    <phoneticPr fontId="2" type="noConversion"/>
  </si>
  <si>
    <t>AP60SL150AP</t>
    <phoneticPr fontId="2" type="noConversion"/>
  </si>
  <si>
    <t>AP2R803GJB</t>
    <phoneticPr fontId="2" type="noConversion"/>
  </si>
  <si>
    <t>104(@TC)</t>
    <phoneticPr fontId="2" type="noConversion"/>
  </si>
  <si>
    <t>AP3P6R0S</t>
    <phoneticPr fontId="2" type="noConversion"/>
  </si>
  <si>
    <t>7500/12000</t>
    <phoneticPr fontId="2" type="noConversion"/>
  </si>
  <si>
    <t>54/86.4</t>
    <phoneticPr fontId="2" type="noConversion"/>
  </si>
  <si>
    <t>AP9987GJV</t>
    <phoneticPr fontId="2" type="noConversion"/>
  </si>
  <si>
    <t>TO-251VS(JV)</t>
    <phoneticPr fontId="2" type="noConversion"/>
  </si>
  <si>
    <t>AP9977GJV</t>
    <phoneticPr fontId="2" type="noConversion"/>
  </si>
  <si>
    <t>AP55T10GR</t>
    <phoneticPr fontId="2" type="noConversion"/>
  </si>
  <si>
    <t>AP3700MT</t>
    <phoneticPr fontId="2" type="noConversion"/>
  </si>
  <si>
    <t>45</t>
    <phoneticPr fontId="2" type="noConversion"/>
  </si>
  <si>
    <t>AP3NR85CMT</t>
    <phoneticPr fontId="2" type="noConversion"/>
  </si>
  <si>
    <t>7300/11680</t>
    <phoneticPr fontId="2" type="noConversion"/>
  </si>
  <si>
    <t>75/120</t>
    <phoneticPr fontId="2" type="noConversion"/>
  </si>
  <si>
    <t>AP3N1R8P</t>
    <phoneticPr fontId="2" type="noConversion"/>
  </si>
  <si>
    <t>13900/22240</t>
    <phoneticPr fontId="2" type="noConversion"/>
  </si>
  <si>
    <t>AP65SL190AR</t>
    <phoneticPr fontId="2" type="noConversion"/>
  </si>
  <si>
    <t>AP65SL045AFWL</t>
    <phoneticPr fontId="2" type="noConversion"/>
  </si>
  <si>
    <t>10500/16800</t>
    <phoneticPr fontId="2" type="noConversion"/>
  </si>
  <si>
    <t>173/437</t>
    <phoneticPr fontId="2" type="noConversion"/>
  </si>
  <si>
    <t>AP6N3R5LI</t>
    <phoneticPr fontId="2" type="noConversion"/>
  </si>
  <si>
    <t>40/64</t>
    <phoneticPr fontId="2" type="noConversion"/>
  </si>
  <si>
    <t>AP8600P</t>
    <phoneticPr fontId="2" type="noConversion"/>
  </si>
  <si>
    <t>4000/6400</t>
    <phoneticPr fontId="2" type="noConversion"/>
  </si>
  <si>
    <t>67/107.2</t>
    <phoneticPr fontId="2" type="noConversion"/>
  </si>
  <si>
    <t>AP8600MT</t>
    <phoneticPr fontId="2" type="noConversion"/>
  </si>
  <si>
    <t>67/107</t>
    <phoneticPr fontId="2" type="noConversion"/>
  </si>
  <si>
    <t>AP8604CDT</t>
    <phoneticPr fontId="2" type="noConversion"/>
  </si>
  <si>
    <t>6040/9660</t>
    <phoneticPr fontId="2" type="noConversion"/>
  </si>
  <si>
    <t>95/150</t>
    <phoneticPr fontId="2" type="noConversion"/>
  </si>
  <si>
    <t>AP10TN003P</t>
    <phoneticPr fontId="2" type="noConversion"/>
  </si>
  <si>
    <t>11000/17600</t>
    <phoneticPr fontId="2" type="noConversion"/>
  </si>
  <si>
    <t>195/312</t>
    <phoneticPr fontId="2" type="noConversion"/>
  </si>
  <si>
    <t>AP10TN008CMT</t>
    <phoneticPr fontId="2" type="noConversion"/>
  </si>
  <si>
    <t>3600/5760</t>
    <phoneticPr fontId="2" type="noConversion"/>
  </si>
  <si>
    <t>72/115</t>
    <phoneticPr fontId="2" type="noConversion"/>
  </si>
  <si>
    <t>AP10TN004CMT</t>
    <phoneticPr fontId="2" type="noConversion"/>
  </si>
  <si>
    <t>AP6N3R4CMT</t>
    <phoneticPr fontId="2" type="noConversion"/>
  </si>
  <si>
    <t>3950/6320</t>
    <phoneticPr fontId="2" type="noConversion"/>
  </si>
  <si>
    <t>68/107</t>
    <phoneticPr fontId="2" type="noConversion"/>
  </si>
  <si>
    <t>AP10TN028YT</t>
    <phoneticPr fontId="2" type="noConversion"/>
  </si>
  <si>
    <t>1350/2160</t>
    <phoneticPr fontId="2" type="noConversion"/>
  </si>
  <si>
    <t>14/23</t>
    <phoneticPr fontId="2" type="noConversion"/>
  </si>
  <si>
    <t>AP6N2R0P</t>
    <phoneticPr fontId="2" type="noConversion"/>
  </si>
  <si>
    <t>11020/17630</t>
    <phoneticPr fontId="2" type="noConversion"/>
  </si>
  <si>
    <t>170/270</t>
    <phoneticPr fontId="2" type="noConversion"/>
  </si>
  <si>
    <t>AP6N3R8H</t>
    <phoneticPr fontId="2" type="noConversion"/>
  </si>
  <si>
    <t>77/123.2</t>
    <phoneticPr fontId="2" type="noConversion"/>
  </si>
  <si>
    <t>AP3N7R2MT</t>
    <phoneticPr fontId="2" type="noConversion"/>
  </si>
  <si>
    <t>+20 / -12</t>
    <phoneticPr fontId="2" type="noConversion"/>
  </si>
  <si>
    <t>1800/2880</t>
    <phoneticPr fontId="2" type="noConversion"/>
  </si>
  <si>
    <t>11/17.6</t>
    <phoneticPr fontId="2" type="noConversion"/>
  </si>
  <si>
    <t>AP3N2R8MT</t>
    <phoneticPr fontId="2" type="noConversion"/>
  </si>
  <si>
    <t>5150/8240</t>
    <phoneticPr fontId="2" type="noConversion"/>
  </si>
  <si>
    <t>76/121.6</t>
    <phoneticPr fontId="2" type="noConversion"/>
  </si>
  <si>
    <t>AP6N2R0CDT</t>
    <phoneticPr fontId="2" type="noConversion"/>
  </si>
  <si>
    <t>6250/10000</t>
    <phoneticPr fontId="2" type="noConversion"/>
  </si>
  <si>
    <t>95/107</t>
    <phoneticPr fontId="2" type="noConversion"/>
  </si>
  <si>
    <t>90/144</t>
    <phoneticPr fontId="2" type="noConversion"/>
  </si>
  <si>
    <t>4080/6530</t>
    <phoneticPr fontId="2" type="noConversion"/>
  </si>
  <si>
    <t>65/104</t>
    <phoneticPr fontId="2" type="noConversion"/>
  </si>
  <si>
    <t>54/86</t>
    <phoneticPr fontId="2" type="noConversion"/>
  </si>
  <si>
    <t>AP6N8R2LMT</t>
    <phoneticPr fontId="2" type="noConversion"/>
  </si>
  <si>
    <t>+20 / -16</t>
    <phoneticPr fontId="2" type="noConversion"/>
  </si>
  <si>
    <t>2560/4100</t>
    <phoneticPr fontId="2" type="noConversion"/>
  </si>
  <si>
    <t>26/41.6</t>
    <phoneticPr fontId="2" type="noConversion"/>
  </si>
  <si>
    <t>AP8600S</t>
    <phoneticPr fontId="2" type="noConversion"/>
  </si>
  <si>
    <t>74/118.4</t>
    <phoneticPr fontId="2" type="noConversion"/>
  </si>
  <si>
    <t>AP10TN5R5MT</t>
    <phoneticPr fontId="2" type="noConversion"/>
  </si>
  <si>
    <t>81/130</t>
    <phoneticPr fontId="2" type="noConversion"/>
  </si>
  <si>
    <t>AP10TN003I</t>
    <phoneticPr fontId="2" type="noConversion"/>
  </si>
  <si>
    <t>AP10TN003S</t>
    <phoneticPr fontId="2" type="noConversion"/>
  </si>
  <si>
    <t>AP10TN6R0P</t>
    <phoneticPr fontId="2" type="noConversion"/>
  </si>
  <si>
    <t>70/112</t>
    <phoneticPr fontId="2" type="noConversion"/>
  </si>
  <si>
    <t>AP10TN030M</t>
    <phoneticPr fontId="2" type="noConversion"/>
  </si>
  <si>
    <t>AP10TN5R5LMT</t>
    <phoneticPr fontId="2" type="noConversion"/>
  </si>
  <si>
    <t>5000/8000</t>
    <phoneticPr fontId="2" type="noConversion"/>
  </si>
  <si>
    <t>52/83.2</t>
    <phoneticPr fontId="2" type="noConversion"/>
  </si>
  <si>
    <t>AP6N4R0I</t>
    <phoneticPr fontId="2" type="noConversion"/>
  </si>
  <si>
    <t>73/117</t>
    <phoneticPr fontId="2" type="noConversion"/>
  </si>
  <si>
    <t>AP10TN012LMT</t>
    <phoneticPr fontId="2" type="noConversion"/>
  </si>
  <si>
    <t>4300/6880</t>
    <phoneticPr fontId="2" type="noConversion"/>
  </si>
  <si>
    <t>AP10TN028MT</t>
    <phoneticPr fontId="2" type="noConversion"/>
  </si>
  <si>
    <t>AP10TN003R</t>
    <phoneticPr fontId="2" type="noConversion"/>
  </si>
  <si>
    <t>1100/1760</t>
    <phoneticPr fontId="2" type="noConversion"/>
  </si>
  <si>
    <t>27/43.2</t>
    <phoneticPr fontId="2" type="noConversion"/>
  </si>
  <si>
    <t>AP6N3R4CMT-L</t>
    <phoneticPr fontId="2" type="noConversion"/>
  </si>
  <si>
    <t>AP10TN9R0P</t>
    <phoneticPr fontId="2" type="noConversion"/>
  </si>
  <si>
    <t>3250/5200</t>
    <phoneticPr fontId="2" type="noConversion"/>
  </si>
  <si>
    <t>AP10TN6R0I</t>
    <phoneticPr fontId="2" type="noConversion"/>
  </si>
  <si>
    <t>AP60PN72RLEN</t>
    <phoneticPr fontId="2" type="noConversion"/>
  </si>
  <si>
    <t>2.3/3.7</t>
    <phoneticPr fontId="2" type="noConversion"/>
  </si>
  <si>
    <t>AP65SL380BR</t>
    <phoneticPr fontId="2" type="noConversion"/>
  </si>
  <si>
    <t>1230/1968</t>
    <phoneticPr fontId="2" type="noConversion"/>
  </si>
  <si>
    <t>32/51.2</t>
    <phoneticPr fontId="2" type="noConversion"/>
  </si>
  <si>
    <t>28/44.8</t>
    <phoneticPr fontId="2" type="noConversion"/>
  </si>
  <si>
    <t>110/176</t>
    <phoneticPr fontId="2" type="noConversion"/>
  </si>
  <si>
    <t>AP6N2R0I</t>
    <phoneticPr fontId="2" type="noConversion"/>
  </si>
  <si>
    <t>180/288</t>
    <phoneticPr fontId="2" type="noConversion"/>
  </si>
  <si>
    <t>AP8600MT-L</t>
    <phoneticPr fontId="2" type="noConversion"/>
  </si>
  <si>
    <t>AP65PN2R6I</t>
    <phoneticPr fontId="2" type="noConversion"/>
  </si>
  <si>
    <t>AP4604AI</t>
    <phoneticPr fontId="2" type="noConversion"/>
  </si>
  <si>
    <t>6700/10720</t>
    <phoneticPr fontId="2" type="noConversion"/>
  </si>
  <si>
    <t>AP10TN004LCMT</t>
    <phoneticPr fontId="2" type="noConversion"/>
  </si>
  <si>
    <t>AP50WN1K5H</t>
    <phoneticPr fontId="2" type="noConversion"/>
  </si>
  <si>
    <t>AP50WN1K5I</t>
    <phoneticPr fontId="2" type="noConversion"/>
  </si>
  <si>
    <t>AP60WN2K3H</t>
    <phoneticPr fontId="2" type="noConversion"/>
  </si>
  <si>
    <t>15.4/24.6</t>
    <phoneticPr fontId="2" type="noConversion"/>
  </si>
  <si>
    <t>AP60WN2K3I</t>
    <phoneticPr fontId="2" type="noConversion"/>
  </si>
  <si>
    <t>850/1360</t>
    <phoneticPr fontId="2" type="noConversion"/>
  </si>
  <si>
    <t>22.5/36</t>
    <phoneticPr fontId="2" type="noConversion"/>
  </si>
  <si>
    <t>AP60WN4K9J</t>
    <phoneticPr fontId="2" type="noConversion"/>
  </si>
  <si>
    <t>265/424</t>
    <phoneticPr fontId="2" type="noConversion"/>
  </si>
  <si>
    <t>AP60WN2K1J</t>
    <phoneticPr fontId="2" type="noConversion"/>
  </si>
  <si>
    <t>AP4028EP</t>
    <phoneticPr fontId="2" type="noConversion"/>
  </si>
  <si>
    <t>AP4024EJB</t>
    <phoneticPr fontId="2" type="noConversion"/>
  </si>
  <si>
    <t>AP4024EM</t>
    <phoneticPr fontId="2" type="noConversion"/>
  </si>
  <si>
    <t>AP3N2R8P</t>
    <phoneticPr fontId="2" type="noConversion"/>
  </si>
  <si>
    <t>48/76.8</t>
    <phoneticPr fontId="2" type="noConversion"/>
  </si>
  <si>
    <t>AP3P050H</t>
    <phoneticPr fontId="2" type="noConversion"/>
  </si>
  <si>
    <t>AP3P050M</t>
    <phoneticPr fontId="2" type="noConversion"/>
  </si>
  <si>
    <t>6.7/10.7</t>
    <phoneticPr fontId="2" type="noConversion"/>
  </si>
  <si>
    <t>AP2P052Y</t>
    <phoneticPr fontId="2" type="noConversion"/>
  </si>
  <si>
    <t>3900/6240</t>
    <phoneticPr fontId="2" type="noConversion"/>
  </si>
  <si>
    <t>AP6C072M</t>
    <phoneticPr fontId="2" type="noConversion"/>
  </si>
  <si>
    <t>1100/980</t>
    <phoneticPr fontId="2" type="noConversion"/>
  </si>
  <si>
    <t>13.5/21.6</t>
    <phoneticPr fontId="2" type="noConversion"/>
  </si>
  <si>
    <t>AP38028EM</t>
    <phoneticPr fontId="2" type="noConversion"/>
  </si>
  <si>
    <t>AP2P053N</t>
    <phoneticPr fontId="2" type="noConversion"/>
  </si>
  <si>
    <t>AP3N018EYT</t>
    <phoneticPr fontId="2" type="noConversion"/>
  </si>
  <si>
    <t>AP6N3R5I</t>
    <phoneticPr fontId="2" type="noConversion"/>
  </si>
  <si>
    <t>AP4453H</t>
    <phoneticPr fontId="2" type="noConversion"/>
  </si>
  <si>
    <t>AP3B026M</t>
    <phoneticPr fontId="2" type="noConversion"/>
  </si>
  <si>
    <t>Single(With Schottky Diode)</t>
    <phoneticPr fontId="2" type="noConversion"/>
  </si>
  <si>
    <t>+12/-12</t>
    <phoneticPr fontId="2" type="noConversion"/>
  </si>
  <si>
    <t>5300/8480</t>
    <phoneticPr fontId="2" type="noConversion"/>
  </si>
  <si>
    <t>37/59.2</t>
    <phoneticPr fontId="2" type="noConversion"/>
  </si>
  <si>
    <t>AP6N100H</t>
    <phoneticPr fontId="2" type="noConversion"/>
  </si>
  <si>
    <t>AP3N3R3MT-L</t>
  </si>
  <si>
    <t>Recommended
Parts</t>
    <phoneticPr fontId="2" type="noConversion"/>
  </si>
  <si>
    <t>AP6N090G</t>
    <phoneticPr fontId="2" type="noConversion"/>
  </si>
  <si>
    <t>AP80SL990BJB</t>
    <phoneticPr fontId="2" type="noConversion"/>
  </si>
  <si>
    <t>SOT-89(G)</t>
    <phoneticPr fontId="2" type="noConversion"/>
  </si>
  <si>
    <t>420/672</t>
    <phoneticPr fontId="2" type="noConversion"/>
  </si>
  <si>
    <t>10/6</t>
    <phoneticPr fontId="2" type="noConversion"/>
  </si>
  <si>
    <t>AP6N090LK</t>
    <phoneticPr fontId="2" type="noConversion"/>
  </si>
  <si>
    <t>SOT-223(K)</t>
    <phoneticPr fontId="2" type="noConversion"/>
  </si>
  <si>
    <t>10/16</t>
  </si>
  <si>
    <t>Configuration</t>
    <phoneticPr fontId="2" type="noConversion"/>
  </si>
  <si>
    <t>7/11.2</t>
    <phoneticPr fontId="2" type="noConversion"/>
  </si>
  <si>
    <t>1620/2600</t>
    <phoneticPr fontId="2" type="noConversion"/>
  </si>
  <si>
    <t>18/28.8</t>
    <phoneticPr fontId="2" type="noConversion"/>
  </si>
  <si>
    <t>Package</t>
    <phoneticPr fontId="2" type="noConversion"/>
  </si>
  <si>
    <t>1700/2720</t>
    <phoneticPr fontId="2" type="noConversion"/>
  </si>
  <si>
    <t>AP6N090M</t>
  </si>
  <si>
    <t>AP6N100J</t>
  </si>
  <si>
    <t>Complementary Common-Drain</t>
    <phoneticPr fontId="2" type="noConversion"/>
  </si>
  <si>
    <t>520/832</t>
    <phoneticPr fontId="2" type="noConversion"/>
  </si>
  <si>
    <t>6.5/10.4</t>
    <phoneticPr fontId="2" type="noConversion"/>
  </si>
  <si>
    <t>21/33.6</t>
    <phoneticPr fontId="2" type="noConversion"/>
  </si>
  <si>
    <t>AP65WN2K3I</t>
    <phoneticPr fontId="2" type="noConversion"/>
  </si>
  <si>
    <t>1450/2320</t>
    <phoneticPr fontId="2" type="noConversion"/>
  </si>
  <si>
    <t>AP6N090Y</t>
    <phoneticPr fontId="2" type="noConversion"/>
  </si>
  <si>
    <t>AP3C023AMT</t>
    <phoneticPr fontId="2" type="noConversion"/>
  </si>
  <si>
    <t>-30</t>
    <phoneticPr fontId="2" type="noConversion"/>
  </si>
  <si>
    <t>12/19.2</t>
    <phoneticPr fontId="2" type="noConversion"/>
  </si>
  <si>
    <t>1550/2480</t>
    <phoneticPr fontId="2" type="noConversion"/>
  </si>
  <si>
    <t>120/192</t>
    <phoneticPr fontId="2" type="noConversion"/>
  </si>
  <si>
    <t>Part Number</t>
    <phoneticPr fontId="2" type="noConversion"/>
  </si>
  <si>
    <t>MV-MOSFET ( 45V ~ 300V )</t>
    <phoneticPr fontId="2" type="noConversion"/>
  </si>
  <si>
    <t>Return</t>
    <phoneticPr fontId="2" type="noConversion"/>
  </si>
  <si>
    <t>http://www.a-power.com.tw/merge_pdf/</t>
    <phoneticPr fontId="2" type="noConversion"/>
  </si>
  <si>
    <t>Single</t>
    <phoneticPr fontId="2" type="noConversion"/>
  </si>
  <si>
    <t>N</t>
    <phoneticPr fontId="2" type="noConversion"/>
  </si>
  <si>
    <t>3030/4850</t>
    <phoneticPr fontId="2" type="noConversion"/>
  </si>
  <si>
    <t>38/60</t>
    <phoneticPr fontId="2" type="noConversion"/>
  </si>
  <si>
    <t>AP0203GMT-L</t>
    <phoneticPr fontId="2" type="noConversion"/>
  </si>
  <si>
    <t>TO-252(H)</t>
    <phoneticPr fontId="2" type="noConversion"/>
  </si>
  <si>
    <t>1530/2450</t>
    <phoneticPr fontId="2" type="noConversion"/>
  </si>
  <si>
    <t>44.6(@Tc)</t>
    <phoneticPr fontId="2" type="noConversion"/>
  </si>
  <si>
    <t>SO-8(M)</t>
    <phoneticPr fontId="2" type="noConversion"/>
  </si>
  <si>
    <t>1450/2320</t>
    <phoneticPr fontId="2" type="noConversion"/>
  </si>
  <si>
    <t>13/21</t>
    <phoneticPr fontId="2" type="noConversion"/>
  </si>
  <si>
    <t>1640/2620</t>
    <phoneticPr fontId="2" type="noConversion"/>
  </si>
  <si>
    <t>20/32</t>
    <phoneticPr fontId="2" type="noConversion"/>
  </si>
  <si>
    <t>980/1570</t>
    <phoneticPr fontId="2" type="noConversion"/>
  </si>
  <si>
    <t>10/16</t>
    <phoneticPr fontId="2" type="noConversion"/>
  </si>
  <si>
    <t>1000/1600</t>
    <phoneticPr fontId="2" type="noConversion"/>
  </si>
  <si>
    <t>1000/1600</t>
    <phoneticPr fontId="2" type="noConversion"/>
  </si>
  <si>
    <t>9/14.5</t>
    <phoneticPr fontId="2" type="noConversion"/>
  </si>
  <si>
    <t>9/14.5</t>
    <phoneticPr fontId="2" type="noConversion"/>
  </si>
  <si>
    <t>1130/1800</t>
    <phoneticPr fontId="2" type="noConversion"/>
  </si>
  <si>
    <t>14/22.4</t>
    <phoneticPr fontId="2" type="noConversion"/>
  </si>
  <si>
    <t>500/800</t>
    <phoneticPr fontId="2" type="noConversion"/>
  </si>
  <si>
    <t>500/800</t>
    <phoneticPr fontId="2" type="noConversion"/>
  </si>
  <si>
    <t>600/960</t>
    <phoneticPr fontId="2" type="noConversion"/>
  </si>
  <si>
    <t>600/960</t>
    <phoneticPr fontId="2" type="noConversion"/>
  </si>
  <si>
    <t>6.5/10.5</t>
    <phoneticPr fontId="2" type="noConversion"/>
  </si>
  <si>
    <t>6.5/10.5</t>
    <phoneticPr fontId="2" type="noConversion"/>
  </si>
  <si>
    <t>635/1010</t>
    <phoneticPr fontId="2" type="noConversion"/>
  </si>
  <si>
    <t>8.7/14</t>
    <phoneticPr fontId="2" type="noConversion"/>
  </si>
  <si>
    <t>8.7/14</t>
    <phoneticPr fontId="2" type="noConversion"/>
  </si>
  <si>
    <t>680/1080</t>
    <phoneticPr fontId="2" type="noConversion"/>
  </si>
  <si>
    <t>9/14.4</t>
    <phoneticPr fontId="2" type="noConversion"/>
  </si>
  <si>
    <t>1.3/2</t>
    <phoneticPr fontId="2" type="noConversion"/>
  </si>
  <si>
    <t>P</t>
    <phoneticPr fontId="2" type="noConversion"/>
  </si>
  <si>
    <t>66/105.6</t>
    <phoneticPr fontId="2" type="noConversion"/>
  </si>
  <si>
    <t>1.7/2.7</t>
    <phoneticPr fontId="2" type="noConversion"/>
  </si>
  <si>
    <t>26(@Tc)</t>
    <phoneticPr fontId="2" type="noConversion"/>
  </si>
  <si>
    <t>9800/15680</t>
    <phoneticPr fontId="2" type="noConversion"/>
  </si>
  <si>
    <t>70/112</t>
    <phoneticPr fontId="2" type="noConversion"/>
  </si>
  <si>
    <t>AP1A003P</t>
    <phoneticPr fontId="2" type="noConversion"/>
  </si>
  <si>
    <t>TO-220(P)</t>
    <phoneticPr fontId="2" type="noConversion"/>
  </si>
  <si>
    <t>7300/11680</t>
    <phoneticPr fontId="2" type="noConversion"/>
  </si>
  <si>
    <t>83/133</t>
    <phoneticPr fontId="2" type="noConversion"/>
  </si>
  <si>
    <t>24/38</t>
    <phoneticPr fontId="2" type="noConversion"/>
  </si>
  <si>
    <t>270/430</t>
    <phoneticPr fontId="2" type="noConversion"/>
  </si>
  <si>
    <t>4/7</t>
    <phoneticPr fontId="2" type="noConversion"/>
  </si>
  <si>
    <t>4/7</t>
    <phoneticPr fontId="2" type="noConversion"/>
  </si>
  <si>
    <t>12.5(@Tc)</t>
    <phoneticPr fontId="2" type="noConversion"/>
  </si>
  <si>
    <t>TO-251(J)</t>
    <phoneticPr fontId="2" type="noConversion"/>
  </si>
  <si>
    <t>Single (with ESD Diode)</t>
    <phoneticPr fontId="2" type="noConversion"/>
  </si>
  <si>
    <t>520/830</t>
    <phoneticPr fontId="2" type="noConversion"/>
  </si>
  <si>
    <t>6/9.6</t>
    <phoneticPr fontId="2" type="noConversion"/>
  </si>
  <si>
    <t>300/480</t>
    <phoneticPr fontId="2" type="noConversion"/>
  </si>
  <si>
    <t>120/190</t>
    <phoneticPr fontId="2" type="noConversion"/>
  </si>
  <si>
    <t>3/5</t>
    <phoneticPr fontId="2" type="noConversion"/>
  </si>
  <si>
    <t>3/5</t>
    <phoneticPr fontId="2" type="noConversion"/>
  </si>
  <si>
    <t>5.9/10</t>
    <phoneticPr fontId="2" type="noConversion"/>
  </si>
  <si>
    <t>8.5/14</t>
    <phoneticPr fontId="2" type="noConversion"/>
  </si>
  <si>
    <t>610/1000</t>
    <phoneticPr fontId="2" type="noConversion"/>
  </si>
  <si>
    <t>11/18</t>
    <phoneticPr fontId="2" type="noConversion"/>
  </si>
  <si>
    <t>15/24</t>
    <phoneticPr fontId="2" type="noConversion"/>
  </si>
  <si>
    <t>1.2/2</t>
    <phoneticPr fontId="2" type="noConversion"/>
  </si>
  <si>
    <t>485/780</t>
    <phoneticPr fontId="2" type="noConversion"/>
  </si>
  <si>
    <t>230/370</t>
    <phoneticPr fontId="2" type="noConversion"/>
  </si>
  <si>
    <t>30/50</t>
    <phoneticPr fontId="2" type="noConversion"/>
  </si>
  <si>
    <t>1/1.6</t>
    <phoneticPr fontId="2" type="noConversion"/>
  </si>
  <si>
    <t>35/56</t>
    <phoneticPr fontId="2" type="noConversion"/>
  </si>
  <si>
    <t>30/48</t>
    <phoneticPr fontId="2" type="noConversion"/>
  </si>
  <si>
    <t>1.1/1.8</t>
    <phoneticPr fontId="2" type="noConversion"/>
  </si>
  <si>
    <t>310/500</t>
    <phoneticPr fontId="2" type="noConversion"/>
  </si>
  <si>
    <t>4.3/6.9</t>
    <phoneticPr fontId="2" type="noConversion"/>
  </si>
  <si>
    <t>550/880</t>
    <phoneticPr fontId="2" type="noConversion"/>
  </si>
  <si>
    <t>350/560</t>
    <phoneticPr fontId="2" type="noConversion"/>
  </si>
  <si>
    <t>7/11</t>
    <phoneticPr fontId="2" type="noConversion"/>
  </si>
  <si>
    <t>1650/2640</t>
    <phoneticPr fontId="2" type="noConversion"/>
  </si>
  <si>
    <t>19/30.4</t>
    <phoneticPr fontId="2" type="noConversion"/>
  </si>
  <si>
    <t>250/400</t>
    <phoneticPr fontId="2" type="noConversion"/>
  </si>
  <si>
    <t>325/520</t>
    <phoneticPr fontId="2" type="noConversion"/>
  </si>
  <si>
    <t>80</t>
    <phoneticPr fontId="2" type="noConversion"/>
  </si>
  <si>
    <t>1520/2430</t>
    <phoneticPr fontId="2" type="noConversion"/>
  </si>
  <si>
    <t>175</t>
    <phoneticPr fontId="2" type="noConversion"/>
  </si>
  <si>
    <t>22/35.2</t>
    <phoneticPr fontId="2" type="noConversion"/>
  </si>
  <si>
    <t xml:space="preserve">Single </t>
    <phoneticPr fontId="2" type="noConversion"/>
  </si>
  <si>
    <t>9/15</t>
    <phoneticPr fontId="2" type="noConversion"/>
  </si>
  <si>
    <t>200/320</t>
    <phoneticPr fontId="2" type="noConversion"/>
  </si>
  <si>
    <t>2.8/4.5</t>
    <phoneticPr fontId="2" type="noConversion"/>
  </si>
  <si>
    <t>160/260</t>
    <phoneticPr fontId="2" type="noConversion"/>
  </si>
  <si>
    <t>150/240</t>
    <phoneticPr fontId="2" type="noConversion"/>
  </si>
  <si>
    <t>7/12</t>
    <phoneticPr fontId="2" type="noConversion"/>
  </si>
  <si>
    <t>380/610</t>
    <phoneticPr fontId="2" type="noConversion"/>
  </si>
  <si>
    <t>Complementary (with ESD Diode)</t>
    <phoneticPr fontId="2" type="noConversion"/>
  </si>
  <si>
    <t>640/1024</t>
    <phoneticPr fontId="2" type="noConversion"/>
  </si>
  <si>
    <t>78/125</t>
    <phoneticPr fontId="2" type="noConversion"/>
  </si>
  <si>
    <t>440/705</t>
    <phoneticPr fontId="2" type="noConversion"/>
  </si>
  <si>
    <t>7370/11800</t>
    <phoneticPr fontId="2" type="noConversion"/>
  </si>
  <si>
    <t>2210/3540</t>
    <phoneticPr fontId="2" type="noConversion"/>
  </si>
  <si>
    <t>26.5/42</t>
    <phoneticPr fontId="2" type="noConversion"/>
  </si>
  <si>
    <t>4500/7200</t>
    <phoneticPr fontId="2" type="noConversion"/>
  </si>
  <si>
    <t>1050/1680</t>
    <phoneticPr fontId="2" type="noConversion"/>
  </si>
  <si>
    <t>265/425</t>
    <phoneticPr fontId="2" type="noConversion"/>
  </si>
  <si>
    <t>4/6</t>
    <phoneticPr fontId="2" type="noConversion"/>
  </si>
  <si>
    <t>3.2/5.1</t>
    <phoneticPr fontId="2" type="noConversion"/>
  </si>
  <si>
    <t>2(us)</t>
    <phoneticPr fontId="2" type="noConversion"/>
  </si>
  <si>
    <t>4(us)</t>
    <phoneticPr fontId="2" type="noConversion"/>
  </si>
  <si>
    <t>18(us)</t>
    <phoneticPr fontId="2" type="noConversion"/>
  </si>
  <si>
    <t>9(us)</t>
    <phoneticPr fontId="2" type="noConversion"/>
  </si>
  <si>
    <t>1(us)</t>
    <phoneticPr fontId="2" type="noConversion"/>
  </si>
  <si>
    <t>5(us)</t>
    <phoneticPr fontId="2" type="noConversion"/>
  </si>
  <si>
    <t>12(us)</t>
    <phoneticPr fontId="2" type="noConversion"/>
  </si>
  <si>
    <t>8(us)</t>
    <phoneticPr fontId="2" type="noConversion"/>
  </si>
  <si>
    <t>560/900</t>
    <phoneticPr fontId="2" type="noConversion"/>
  </si>
  <si>
    <t>2800/4480</t>
    <phoneticPr fontId="2" type="noConversion"/>
  </si>
  <si>
    <t>28/45</t>
    <phoneticPr fontId="2" type="noConversion"/>
  </si>
  <si>
    <t>2800/4500</t>
    <phoneticPr fontId="2" type="noConversion"/>
  </si>
  <si>
    <t>4/6.5</t>
    <phoneticPr fontId="2" type="noConversion"/>
  </si>
  <si>
    <t>Dual(CH1)</t>
    <phoneticPr fontId="2" type="noConversion"/>
  </si>
  <si>
    <t>740/1184</t>
    <phoneticPr fontId="2" type="noConversion"/>
  </si>
  <si>
    <t>7.5/12</t>
    <phoneticPr fontId="2" type="noConversion"/>
  </si>
  <si>
    <t>Dual(CH2)</t>
    <phoneticPr fontId="2" type="noConversion"/>
  </si>
  <si>
    <t>910/1456</t>
    <phoneticPr fontId="2" type="noConversion"/>
  </si>
  <si>
    <t>2900/4640</t>
    <phoneticPr fontId="2" type="noConversion"/>
  </si>
  <si>
    <t>840/1340</t>
    <phoneticPr fontId="2" type="noConversion"/>
  </si>
  <si>
    <t>3300/5280</t>
    <phoneticPr fontId="2" type="noConversion"/>
  </si>
  <si>
    <t>800/1280</t>
    <phoneticPr fontId="2" type="noConversion"/>
  </si>
  <si>
    <t>33/52.8</t>
    <phoneticPr fontId="2" type="noConversion"/>
  </si>
  <si>
    <t>1400/2240</t>
    <phoneticPr fontId="2" type="noConversion"/>
  </si>
  <si>
    <t>13.3/21</t>
    <phoneticPr fontId="2" type="noConversion"/>
  </si>
  <si>
    <t>1500/2400</t>
    <phoneticPr fontId="2" type="noConversion"/>
  </si>
  <si>
    <t>17.5/28</t>
    <phoneticPr fontId="2" type="noConversion"/>
  </si>
  <si>
    <t>12.5/20</t>
    <phoneticPr fontId="2" type="noConversion"/>
  </si>
  <si>
    <t>1470/2350</t>
    <phoneticPr fontId="2" type="noConversion"/>
  </si>
  <si>
    <t>16.5/26.4</t>
    <phoneticPr fontId="2" type="noConversion"/>
  </si>
  <si>
    <t>1670/2670</t>
    <phoneticPr fontId="2" type="noConversion"/>
  </si>
  <si>
    <t>1300/2080</t>
    <phoneticPr fontId="2" type="noConversion"/>
  </si>
  <si>
    <t>915/1465</t>
    <phoneticPr fontId="2" type="noConversion"/>
  </si>
  <si>
    <t>1910/3070</t>
    <phoneticPr fontId="2" type="noConversion"/>
  </si>
  <si>
    <t>23/35</t>
    <phoneticPr fontId="2" type="noConversion"/>
  </si>
  <si>
    <t>860/1420</t>
    <phoneticPr fontId="2" type="noConversion"/>
  </si>
  <si>
    <t>20/30</t>
    <phoneticPr fontId="2" type="noConversion"/>
  </si>
  <si>
    <t>8.4/13.5</t>
    <phoneticPr fontId="2" type="noConversion"/>
  </si>
  <si>
    <t>720/1150</t>
    <phoneticPr fontId="2" type="noConversion"/>
  </si>
  <si>
    <t>1960/3200</t>
    <phoneticPr fontId="2" type="noConversion"/>
  </si>
  <si>
    <t>2120/3390</t>
    <phoneticPr fontId="2" type="noConversion"/>
  </si>
  <si>
    <t>35/60</t>
    <phoneticPr fontId="2" type="noConversion"/>
  </si>
  <si>
    <t>4100/6600</t>
    <phoneticPr fontId="2" type="noConversion"/>
  </si>
  <si>
    <t>58/90</t>
    <phoneticPr fontId="2" type="noConversion"/>
  </si>
  <si>
    <t>5600/8960</t>
    <phoneticPr fontId="2" type="noConversion"/>
  </si>
  <si>
    <t>58/93</t>
    <phoneticPr fontId="2" type="noConversion"/>
  </si>
  <si>
    <t>1140/1820</t>
    <phoneticPr fontId="2" type="noConversion"/>
  </si>
  <si>
    <t>990/1580</t>
    <phoneticPr fontId="2" type="noConversion"/>
  </si>
  <si>
    <t>19/30</t>
    <phoneticPr fontId="2" type="noConversion"/>
  </si>
  <si>
    <t>27/43</t>
    <phoneticPr fontId="2" type="noConversion"/>
  </si>
  <si>
    <t>1920/3070</t>
    <phoneticPr fontId="2" type="noConversion"/>
  </si>
  <si>
    <t>2000/3200</t>
    <phoneticPr fontId="2" type="noConversion"/>
  </si>
  <si>
    <t>430/690</t>
    <phoneticPr fontId="2" type="noConversion"/>
  </si>
  <si>
    <t>2750/4400</t>
    <phoneticPr fontId="2" type="noConversion"/>
  </si>
  <si>
    <t>2960/4735</t>
    <phoneticPr fontId="2" type="noConversion"/>
  </si>
  <si>
    <t>25/40</t>
    <phoneticPr fontId="2" type="noConversion"/>
  </si>
  <si>
    <t>470/750</t>
    <phoneticPr fontId="2" type="noConversion"/>
  </si>
  <si>
    <t>8/13</t>
    <phoneticPr fontId="2" type="noConversion"/>
  </si>
  <si>
    <t>610/970</t>
    <phoneticPr fontId="2" type="noConversion"/>
  </si>
  <si>
    <t>960/1540</t>
    <phoneticPr fontId="2" type="noConversion"/>
  </si>
  <si>
    <t>9/24</t>
    <phoneticPr fontId="2" type="noConversion"/>
  </si>
  <si>
    <t>Complementary Common-Drain (with ESD Diode)</t>
    <phoneticPr fontId="2" type="noConversion"/>
  </si>
  <si>
    <t>575/920</t>
    <phoneticPr fontId="2" type="noConversion"/>
  </si>
  <si>
    <t>8.3/13</t>
    <phoneticPr fontId="2" type="noConversion"/>
  </si>
  <si>
    <t>1045/1670</t>
    <phoneticPr fontId="2" type="noConversion"/>
  </si>
  <si>
    <t>12.6/20</t>
    <phoneticPr fontId="2" type="noConversion"/>
  </si>
  <si>
    <t>17/27.2</t>
    <phoneticPr fontId="2" type="noConversion"/>
  </si>
  <si>
    <t>1770/2830</t>
    <phoneticPr fontId="2" type="noConversion"/>
  </si>
  <si>
    <t>23/65</t>
    <phoneticPr fontId="2" type="noConversion"/>
  </si>
  <si>
    <t>1580/2530</t>
    <phoneticPr fontId="2" type="noConversion"/>
  </si>
  <si>
    <t>27/45</t>
    <phoneticPr fontId="2" type="noConversion"/>
  </si>
  <si>
    <t>690/1100</t>
    <phoneticPr fontId="2" type="noConversion"/>
  </si>
  <si>
    <t>10/19</t>
    <phoneticPr fontId="2" type="noConversion"/>
  </si>
  <si>
    <t>9/14</t>
    <phoneticPr fontId="2" type="noConversion"/>
  </si>
  <si>
    <t>540/860</t>
    <phoneticPr fontId="2" type="noConversion"/>
  </si>
  <si>
    <t>1360/2180</t>
    <phoneticPr fontId="2" type="noConversion"/>
  </si>
  <si>
    <t>960/1760</t>
    <phoneticPr fontId="2" type="noConversion"/>
  </si>
  <si>
    <t>13/20.8</t>
    <phoneticPr fontId="2" type="noConversion"/>
  </si>
  <si>
    <t>1360/2500</t>
    <phoneticPr fontId="2" type="noConversion"/>
  </si>
  <si>
    <t>5380/8600</t>
    <phoneticPr fontId="2" type="noConversion"/>
  </si>
  <si>
    <t>103/165</t>
    <phoneticPr fontId="2" type="noConversion"/>
  </si>
  <si>
    <t>3920/6300</t>
    <phoneticPr fontId="2" type="noConversion"/>
  </si>
  <si>
    <t>100/160</t>
    <phoneticPr fontId="2" type="noConversion"/>
  </si>
  <si>
    <t>100/160</t>
    <phoneticPr fontId="2" type="noConversion"/>
  </si>
  <si>
    <t>Single</t>
    <phoneticPr fontId="2" type="noConversion"/>
  </si>
  <si>
    <t>N</t>
    <phoneticPr fontId="2" type="noConversion"/>
  </si>
  <si>
    <t>7850/12560</t>
    <phoneticPr fontId="2" type="noConversion"/>
  </si>
  <si>
    <t>166/265.6</t>
    <phoneticPr fontId="2" type="noConversion"/>
  </si>
  <si>
    <t>AP4610P</t>
    <phoneticPr fontId="2" type="noConversion"/>
  </si>
  <si>
    <t>5350/8560</t>
    <phoneticPr fontId="2" type="noConversion"/>
  </si>
  <si>
    <t>110/176</t>
    <phoneticPr fontId="2" type="noConversion"/>
  </si>
  <si>
    <t>6.5/10.4</t>
    <phoneticPr fontId="2" type="noConversion"/>
  </si>
  <si>
    <t>800/1280</t>
    <phoneticPr fontId="2" type="noConversion"/>
  </si>
  <si>
    <t>7/11.2</t>
    <phoneticPr fontId="2" type="noConversion"/>
  </si>
  <si>
    <t>700/1120</t>
    <phoneticPr fontId="2" type="noConversion"/>
  </si>
  <si>
    <t>9.5/15</t>
    <phoneticPr fontId="2" type="noConversion"/>
  </si>
  <si>
    <t>AP4800N2</t>
    <phoneticPr fontId="2" type="noConversion"/>
  </si>
  <si>
    <t>AP4804MT</t>
    <phoneticPr fontId="2" type="noConversion"/>
  </si>
  <si>
    <t>Dual(CH1)</t>
    <phoneticPr fontId="2" type="noConversion"/>
  </si>
  <si>
    <t>7</t>
    <phoneticPr fontId="2" type="noConversion"/>
  </si>
  <si>
    <t>610/980</t>
    <phoneticPr fontId="2" type="noConversion"/>
  </si>
  <si>
    <t>8/12.8</t>
    <phoneticPr fontId="2" type="noConversion"/>
  </si>
  <si>
    <t>Dual(CH2)</t>
    <phoneticPr fontId="2" type="noConversion"/>
  </si>
  <si>
    <t>10</t>
    <phoneticPr fontId="2" type="noConversion"/>
  </si>
  <si>
    <t>Single(With Schottky Diode)</t>
    <phoneticPr fontId="2" type="noConversion"/>
  </si>
  <si>
    <t>730/1170</t>
    <phoneticPr fontId="2" type="noConversion"/>
  </si>
  <si>
    <t>730/1170</t>
    <phoneticPr fontId="2" type="noConversion"/>
  </si>
  <si>
    <t>11.5/18</t>
    <phoneticPr fontId="2" type="noConversion"/>
  </si>
  <si>
    <t>795/1270</t>
    <phoneticPr fontId="2" type="noConversion"/>
  </si>
  <si>
    <t>Dual</t>
    <phoneticPr fontId="2" type="noConversion"/>
  </si>
  <si>
    <t>1400/2240</t>
    <phoneticPr fontId="2" type="noConversion"/>
  </si>
  <si>
    <t>19/30</t>
    <phoneticPr fontId="2" type="noConversion"/>
  </si>
  <si>
    <t>16/26</t>
    <phoneticPr fontId="2" type="noConversion"/>
  </si>
  <si>
    <t>1670/2670</t>
    <phoneticPr fontId="2" type="noConversion"/>
  </si>
  <si>
    <t>27/45</t>
    <phoneticPr fontId="2" type="noConversion"/>
  </si>
  <si>
    <t>Dual (with ESD Diode)</t>
    <phoneticPr fontId="2" type="noConversion"/>
  </si>
  <si>
    <t>AP4C205Y</t>
    <phoneticPr fontId="2" type="noConversion"/>
  </si>
  <si>
    <t>Complementary</t>
    <phoneticPr fontId="2" type="noConversion"/>
  </si>
  <si>
    <t>2.3</t>
    <phoneticPr fontId="2" type="noConversion"/>
  </si>
  <si>
    <t>140/224</t>
    <phoneticPr fontId="2" type="noConversion"/>
  </si>
  <si>
    <t>2.5/4</t>
    <phoneticPr fontId="2" type="noConversion"/>
  </si>
  <si>
    <t>210/336</t>
    <phoneticPr fontId="2" type="noConversion"/>
  </si>
  <si>
    <t>AP4N1R1CDT-A</t>
    <phoneticPr fontId="2" type="noConversion"/>
  </si>
  <si>
    <t>+20 / -12</t>
    <phoneticPr fontId="2" type="noConversion"/>
  </si>
  <si>
    <t>11600/18560</t>
    <phoneticPr fontId="2" type="noConversion"/>
  </si>
  <si>
    <t>172/275</t>
    <phoneticPr fontId="2" type="noConversion"/>
  </si>
  <si>
    <t>AP4N1R8CMT</t>
    <phoneticPr fontId="2" type="noConversion"/>
  </si>
  <si>
    <t>9000/14400</t>
    <phoneticPr fontId="2" type="noConversion"/>
  </si>
  <si>
    <t>55/88</t>
    <phoneticPr fontId="2" type="noConversion"/>
  </si>
  <si>
    <t>55/88</t>
    <phoneticPr fontId="2" type="noConversion"/>
  </si>
  <si>
    <t>AP4N1R8CMT-A</t>
    <phoneticPr fontId="2" type="noConversion"/>
  </si>
  <si>
    <t>7500/12000</t>
    <phoneticPr fontId="2" type="noConversion"/>
  </si>
  <si>
    <t>50/80</t>
    <phoneticPr fontId="2" type="noConversion"/>
  </si>
  <si>
    <t>AP4N2R6MT</t>
    <phoneticPr fontId="2" type="noConversion"/>
  </si>
  <si>
    <t>7700/12320</t>
    <phoneticPr fontId="2" type="noConversion"/>
  </si>
  <si>
    <t>54/86</t>
    <phoneticPr fontId="2" type="noConversion"/>
  </si>
  <si>
    <t>62.5(@Tc)</t>
    <phoneticPr fontId="2" type="noConversion"/>
  </si>
  <si>
    <t>TO-263(S)</t>
    <phoneticPr fontId="2" type="noConversion"/>
  </si>
  <si>
    <t>1135/1820</t>
    <phoneticPr fontId="2" type="noConversion"/>
  </si>
  <si>
    <t>12/20</t>
    <phoneticPr fontId="2" type="noConversion"/>
  </si>
  <si>
    <t>44(@Tc)</t>
    <phoneticPr fontId="2" type="noConversion"/>
  </si>
  <si>
    <t>TO-220CFM(I)</t>
    <phoneticPr fontId="2" type="noConversion"/>
  </si>
  <si>
    <t>37.5(@Tc)</t>
    <phoneticPr fontId="2" type="noConversion"/>
  </si>
  <si>
    <t>1135/1816</t>
    <phoneticPr fontId="2" type="noConversion"/>
  </si>
  <si>
    <t>11.6/19</t>
    <phoneticPr fontId="2" type="noConversion"/>
  </si>
  <si>
    <t>750/1200</t>
    <phoneticPr fontId="2" type="noConversion"/>
  </si>
  <si>
    <t>47(@Tc)</t>
    <phoneticPr fontId="2" type="noConversion"/>
  </si>
  <si>
    <t>44/70</t>
    <phoneticPr fontId="2" type="noConversion"/>
  </si>
  <si>
    <t>44/70</t>
    <phoneticPr fontId="2" type="noConversion"/>
  </si>
  <si>
    <t>3500/5600</t>
    <phoneticPr fontId="2" type="noConversion"/>
  </si>
  <si>
    <t>54.3(@Tc)</t>
    <phoneticPr fontId="2" type="noConversion"/>
  </si>
  <si>
    <t>3400/5440</t>
    <phoneticPr fontId="2" type="noConversion"/>
  </si>
  <si>
    <t>43/69</t>
    <phoneticPr fontId="2" type="noConversion"/>
  </si>
  <si>
    <t>89(@Tc)</t>
    <phoneticPr fontId="2" type="noConversion"/>
  </si>
  <si>
    <t>31.3(@Tc)</t>
    <phoneticPr fontId="2" type="noConversion"/>
  </si>
  <si>
    <t>790/1600</t>
    <phoneticPr fontId="2" type="noConversion"/>
  </si>
  <si>
    <t>11/18</t>
    <phoneticPr fontId="2" type="noConversion"/>
  </si>
  <si>
    <t>3800/6080</t>
    <phoneticPr fontId="2" type="noConversion"/>
  </si>
  <si>
    <t>1170/1870</t>
    <phoneticPr fontId="2" type="noConversion"/>
  </si>
  <si>
    <t>1150/1840</t>
    <phoneticPr fontId="2" type="noConversion"/>
  </si>
  <si>
    <t>2000/3200</t>
    <phoneticPr fontId="2" type="noConversion"/>
  </si>
  <si>
    <t>17/27.2</t>
    <phoneticPr fontId="2" type="noConversion"/>
  </si>
  <si>
    <t>AP6926GMT</t>
    <phoneticPr fontId="2" type="noConversion"/>
  </si>
  <si>
    <t>7.2/11.5</t>
    <phoneticPr fontId="2" type="noConversion"/>
  </si>
  <si>
    <t>8</t>
    <phoneticPr fontId="2" type="noConversion"/>
  </si>
  <si>
    <t>6</t>
    <phoneticPr fontId="2" type="noConversion"/>
  </si>
  <si>
    <t>1650/2640</t>
    <phoneticPr fontId="2" type="noConversion"/>
  </si>
  <si>
    <t>14.5/23.2</t>
    <phoneticPr fontId="2" type="noConversion"/>
  </si>
  <si>
    <t>2440/3900</t>
    <phoneticPr fontId="2" type="noConversion"/>
  </si>
  <si>
    <t>28/44.8</t>
    <phoneticPr fontId="2" type="noConversion"/>
  </si>
  <si>
    <t>1100/1760</t>
    <phoneticPr fontId="2" type="noConversion"/>
  </si>
  <si>
    <t>9.5/15.2</t>
    <phoneticPr fontId="2" type="noConversion"/>
  </si>
  <si>
    <t>1500/2400</t>
    <phoneticPr fontId="2" type="noConversion"/>
  </si>
  <si>
    <t>22/35.2</t>
    <phoneticPr fontId="2" type="noConversion"/>
  </si>
  <si>
    <t>1485/2400</t>
    <phoneticPr fontId="2" type="noConversion"/>
  </si>
  <si>
    <t>17/27</t>
    <phoneticPr fontId="2" type="noConversion"/>
  </si>
  <si>
    <t>53(@Tc)</t>
    <phoneticPr fontId="2" type="noConversion"/>
  </si>
  <si>
    <t>930/1490</t>
    <phoneticPr fontId="2" type="noConversion"/>
  </si>
  <si>
    <t>60(@Tc)</t>
    <phoneticPr fontId="2" type="noConversion"/>
  </si>
  <si>
    <t>630/1008</t>
    <phoneticPr fontId="2" type="noConversion"/>
  </si>
  <si>
    <t>12/19.2</t>
    <phoneticPr fontId="2" type="noConversion"/>
  </si>
  <si>
    <t>83.3(@Tc)</t>
    <phoneticPr fontId="2" type="noConversion"/>
  </si>
  <si>
    <t>21/34</t>
    <phoneticPr fontId="2" type="noConversion"/>
  </si>
  <si>
    <t>2700/4200</t>
    <phoneticPr fontId="2" type="noConversion"/>
  </si>
  <si>
    <t>33/52</t>
    <phoneticPr fontId="2" type="noConversion"/>
  </si>
  <si>
    <t>107(@Tc)</t>
    <phoneticPr fontId="2" type="noConversion"/>
  </si>
  <si>
    <t>38/61</t>
    <phoneticPr fontId="2" type="noConversion"/>
  </si>
  <si>
    <t>1830/2930</t>
    <phoneticPr fontId="2" type="noConversion"/>
  </si>
  <si>
    <t>23/37</t>
    <phoneticPr fontId="2" type="noConversion"/>
  </si>
  <si>
    <t>23/37</t>
    <phoneticPr fontId="2" type="noConversion"/>
  </si>
  <si>
    <t>75(@Tc)</t>
    <phoneticPr fontId="2" type="noConversion"/>
  </si>
  <si>
    <t>2170/3500</t>
    <phoneticPr fontId="2" type="noConversion"/>
  </si>
  <si>
    <t>25/40</t>
    <phoneticPr fontId="2" type="noConversion"/>
  </si>
  <si>
    <t>36/58</t>
    <phoneticPr fontId="2" type="noConversion"/>
  </si>
  <si>
    <t>36/58</t>
    <phoneticPr fontId="2" type="noConversion"/>
  </si>
  <si>
    <t>1700/2720</t>
    <phoneticPr fontId="2" type="noConversion"/>
  </si>
  <si>
    <t>19/30.4</t>
    <phoneticPr fontId="2" type="noConversion"/>
  </si>
  <si>
    <t>860/1380</t>
    <phoneticPr fontId="2" type="noConversion"/>
  </si>
  <si>
    <t>2100/3360</t>
    <phoneticPr fontId="2" type="noConversion"/>
  </si>
  <si>
    <t>2100/3360</t>
    <phoneticPr fontId="2" type="noConversion"/>
  </si>
  <si>
    <t>32/52</t>
    <phoneticPr fontId="2" type="noConversion"/>
  </si>
  <si>
    <t>2050/3280</t>
    <phoneticPr fontId="2" type="noConversion"/>
  </si>
  <si>
    <t>28/45</t>
    <phoneticPr fontId="2" type="noConversion"/>
  </si>
  <si>
    <t>5400/8640</t>
    <phoneticPr fontId="2" type="noConversion"/>
  </si>
  <si>
    <t>57/90</t>
    <phoneticPr fontId="2" type="noConversion"/>
  </si>
  <si>
    <t>5080/8100</t>
    <phoneticPr fontId="2" type="noConversion"/>
  </si>
  <si>
    <t>59/95</t>
    <phoneticPr fontId="2" type="noConversion"/>
  </si>
  <si>
    <t>AP9412GI</t>
    <phoneticPr fontId="2" type="noConversion"/>
  </si>
  <si>
    <t>2020/3230</t>
    <phoneticPr fontId="2" type="noConversion"/>
  </si>
  <si>
    <t>26/42</t>
    <phoneticPr fontId="2" type="noConversion"/>
  </si>
  <si>
    <t>34.7(@Tc)</t>
    <phoneticPr fontId="2" type="noConversion"/>
  </si>
  <si>
    <t>2620/4200</t>
    <phoneticPr fontId="2" type="noConversion"/>
  </si>
  <si>
    <t>33/53</t>
    <phoneticPr fontId="2" type="noConversion"/>
  </si>
  <si>
    <t>AP9434GM</t>
    <phoneticPr fontId="2" type="noConversion"/>
  </si>
  <si>
    <t>SOT-89(G)</t>
    <phoneticPr fontId="2" type="noConversion"/>
  </si>
  <si>
    <t>SOT-223(K)</t>
    <phoneticPr fontId="2" type="noConversion"/>
  </si>
  <si>
    <t>5.5/9</t>
    <phoneticPr fontId="2" type="noConversion"/>
  </si>
  <si>
    <t>360/570</t>
    <phoneticPr fontId="2" type="noConversion"/>
  </si>
  <si>
    <t>6/10</t>
    <phoneticPr fontId="2" type="noConversion"/>
  </si>
  <si>
    <t>8.5/14</t>
    <phoneticPr fontId="2" type="noConversion"/>
  </si>
  <si>
    <t>660/1060</t>
    <phoneticPr fontId="2" type="noConversion"/>
  </si>
  <si>
    <t>665/1060</t>
    <phoneticPr fontId="2" type="noConversion"/>
  </si>
  <si>
    <t>970/1660</t>
    <phoneticPr fontId="2" type="noConversion"/>
  </si>
  <si>
    <t>11/29</t>
    <phoneticPr fontId="2" type="noConversion"/>
  </si>
  <si>
    <t>2235/3580</t>
    <phoneticPr fontId="2" type="noConversion"/>
  </si>
  <si>
    <t>AP9468GJ</t>
    <phoneticPr fontId="2" type="noConversion"/>
  </si>
  <si>
    <t>32/51</t>
    <phoneticPr fontId="2" type="noConversion"/>
  </si>
  <si>
    <t>11/17.6</t>
    <phoneticPr fontId="2" type="noConversion"/>
  </si>
  <si>
    <t>27/43</t>
    <phoneticPr fontId="2" type="noConversion"/>
  </si>
  <si>
    <t>1140/2340</t>
    <phoneticPr fontId="2" type="noConversion"/>
  </si>
  <si>
    <t>16/30</t>
    <phoneticPr fontId="2" type="noConversion"/>
  </si>
  <si>
    <t>39(@Tc)</t>
    <phoneticPr fontId="2" type="noConversion"/>
  </si>
  <si>
    <t>1140/1824</t>
    <phoneticPr fontId="2" type="noConversion"/>
  </si>
  <si>
    <t>1140/2560</t>
    <phoneticPr fontId="2" type="noConversion"/>
  </si>
  <si>
    <t>2240/3600</t>
    <phoneticPr fontId="2" type="noConversion"/>
  </si>
  <si>
    <t>850/1360</t>
    <phoneticPr fontId="2" type="noConversion"/>
  </si>
  <si>
    <t>12/18</t>
    <phoneticPr fontId="2" type="noConversion"/>
  </si>
  <si>
    <t>25(@Tc)</t>
    <phoneticPr fontId="2" type="noConversion"/>
  </si>
  <si>
    <t>530/850</t>
    <phoneticPr fontId="2" type="noConversion"/>
  </si>
  <si>
    <t>7.8/12.5</t>
    <phoneticPr fontId="2" type="noConversion"/>
  </si>
  <si>
    <t>13/20</t>
    <phoneticPr fontId="2" type="noConversion"/>
  </si>
  <si>
    <t>880/1400</t>
    <phoneticPr fontId="2" type="noConversion"/>
  </si>
  <si>
    <t>12/19</t>
    <phoneticPr fontId="2" type="noConversion"/>
  </si>
  <si>
    <t>8/13</t>
    <phoneticPr fontId="2" type="noConversion"/>
  </si>
  <si>
    <t>2200/3520</t>
    <phoneticPr fontId="2" type="noConversion"/>
  </si>
  <si>
    <t>4960/7940</t>
    <phoneticPr fontId="2" type="noConversion"/>
  </si>
  <si>
    <t>71/115</t>
    <phoneticPr fontId="2" type="noConversion"/>
  </si>
  <si>
    <t>156(@Tc)</t>
    <phoneticPr fontId="2" type="noConversion"/>
  </si>
  <si>
    <t>TSSOP-8(O)</t>
    <phoneticPr fontId="2" type="noConversion"/>
  </si>
  <si>
    <t>1630/2600</t>
    <phoneticPr fontId="2" type="noConversion"/>
  </si>
  <si>
    <t>2250/3600</t>
    <phoneticPr fontId="2" type="noConversion"/>
  </si>
  <si>
    <t>570/910</t>
    <phoneticPr fontId="2" type="noConversion"/>
  </si>
  <si>
    <t>2928-8(Y)</t>
    <phoneticPr fontId="2" type="noConversion"/>
  </si>
  <si>
    <t>Dual Common-Drain (with ESD Diode)</t>
    <phoneticPr fontId="2" type="noConversion"/>
  </si>
  <si>
    <t>1070/1710</t>
    <phoneticPr fontId="2" type="noConversion"/>
  </si>
  <si>
    <t>1075/1720</t>
    <phoneticPr fontId="2" type="noConversion"/>
  </si>
  <si>
    <t>45(@Tc)</t>
    <phoneticPr fontId="2" type="noConversion"/>
  </si>
  <si>
    <t>820/1800</t>
    <phoneticPr fontId="2" type="noConversion"/>
  </si>
  <si>
    <t>27.8(@Tc)</t>
    <phoneticPr fontId="2" type="noConversion"/>
  </si>
  <si>
    <t>820/1350</t>
    <phoneticPr fontId="2" type="noConversion"/>
  </si>
  <si>
    <t>12/30</t>
    <phoneticPr fontId="2" type="noConversion"/>
  </si>
  <si>
    <t>AP9963GI</t>
    <phoneticPr fontId="2" type="noConversion"/>
  </si>
  <si>
    <t>2800/4500</t>
    <phoneticPr fontId="2" type="noConversion"/>
  </si>
  <si>
    <t>AP4N3R6P</t>
    <phoneticPr fontId="2" type="noConversion"/>
  </si>
  <si>
    <t>20/-12</t>
    <phoneticPr fontId="2" type="noConversion"/>
  </si>
  <si>
    <t>7600/12160</t>
    <phoneticPr fontId="2" type="noConversion"/>
  </si>
  <si>
    <t>120/192</t>
    <phoneticPr fontId="2" type="noConversion"/>
  </si>
  <si>
    <t>5000/8000</t>
    <phoneticPr fontId="2" type="noConversion"/>
  </si>
  <si>
    <t>80/128</t>
    <phoneticPr fontId="2" type="noConversion"/>
  </si>
  <si>
    <t>80/128</t>
    <phoneticPr fontId="2" type="noConversion"/>
  </si>
  <si>
    <t>360/580</t>
    <phoneticPr fontId="2" type="noConversion"/>
  </si>
  <si>
    <t>5/8</t>
    <phoneticPr fontId="2" type="noConversion"/>
  </si>
  <si>
    <t>1300/2080</t>
    <phoneticPr fontId="2" type="noConversion"/>
  </si>
  <si>
    <t>16/25.6</t>
    <phoneticPr fontId="2" type="noConversion"/>
  </si>
  <si>
    <t>16/25.6</t>
    <phoneticPr fontId="2" type="noConversion"/>
  </si>
  <si>
    <t>870/1390</t>
    <phoneticPr fontId="2" type="noConversion"/>
  </si>
  <si>
    <t>1115/1790</t>
    <phoneticPr fontId="2" type="noConversion"/>
  </si>
  <si>
    <t>16/25</t>
    <phoneticPr fontId="2" type="noConversion"/>
  </si>
  <si>
    <t xml:space="preserve"> </t>
    <phoneticPr fontId="2" type="noConversion"/>
  </si>
  <si>
    <t>Return</t>
    <phoneticPr fontId="2" type="noConversion"/>
  </si>
  <si>
    <t>http://www.a-power.com.tw/merge_pdf/</t>
    <phoneticPr fontId="2" type="noConversion"/>
  </si>
  <si>
    <t>225/360</t>
    <phoneticPr fontId="2" type="noConversion"/>
  </si>
  <si>
    <t>530/850</t>
    <phoneticPr fontId="2" type="noConversion"/>
  </si>
  <si>
    <t>630/1000</t>
    <phoneticPr fontId="2" type="noConversion"/>
  </si>
  <si>
    <t>190/300</t>
    <phoneticPr fontId="2" type="noConversion"/>
  </si>
  <si>
    <t>5100/8160</t>
    <phoneticPr fontId="2" type="noConversion"/>
  </si>
  <si>
    <t>2030/3250</t>
    <phoneticPr fontId="2" type="noConversion"/>
  </si>
  <si>
    <t>SOT-363(U6)</t>
    <phoneticPr fontId="2" type="noConversion"/>
  </si>
  <si>
    <t>1180/1900</t>
    <phoneticPr fontId="2" type="noConversion"/>
  </si>
  <si>
    <t>2850/4560</t>
    <phoneticPr fontId="2" type="noConversion"/>
  </si>
  <si>
    <t>55/90</t>
    <phoneticPr fontId="2" type="noConversion"/>
  </si>
  <si>
    <t>51/80</t>
    <phoneticPr fontId="2" type="noConversion"/>
  </si>
  <si>
    <t>35/55</t>
    <phoneticPr fontId="2" type="noConversion"/>
  </si>
  <si>
    <t>1590/2550</t>
    <phoneticPr fontId="2" type="noConversion"/>
  </si>
  <si>
    <t>66/105</t>
    <phoneticPr fontId="2" type="noConversion"/>
  </si>
  <si>
    <t>1070/1700</t>
    <phoneticPr fontId="2" type="noConversion"/>
  </si>
  <si>
    <t>1930/3080</t>
    <phoneticPr fontId="2" type="noConversion"/>
  </si>
  <si>
    <t>2/3.2</t>
    <phoneticPr fontId="2" type="noConversion"/>
  </si>
  <si>
    <t>1060/1700</t>
    <phoneticPr fontId="2" type="noConversion"/>
  </si>
  <si>
    <t>32/50</t>
    <phoneticPr fontId="2" type="noConversion"/>
  </si>
  <si>
    <t>11.5/18.4</t>
    <phoneticPr fontId="2" type="noConversion"/>
  </si>
  <si>
    <t>1310/2100</t>
    <phoneticPr fontId="2" type="noConversion"/>
  </si>
  <si>
    <t>24/40</t>
    <phoneticPr fontId="2" type="noConversion"/>
  </si>
  <si>
    <t>9/17</t>
    <phoneticPr fontId="2" type="noConversion"/>
  </si>
  <si>
    <t>905/1450</t>
    <phoneticPr fontId="2" type="noConversion"/>
  </si>
  <si>
    <t>1950/3120</t>
    <phoneticPr fontId="2" type="noConversion"/>
  </si>
  <si>
    <t>46/74</t>
    <phoneticPr fontId="2" type="noConversion"/>
  </si>
  <si>
    <t>3.1/5</t>
    <phoneticPr fontId="2" type="noConversion"/>
  </si>
  <si>
    <t xml:space="preserve">Complementary </t>
    <phoneticPr fontId="2" type="noConversion"/>
  </si>
  <si>
    <t>14/22.5</t>
    <phoneticPr fontId="2" type="noConversion"/>
  </si>
  <si>
    <t>1200/1920</t>
    <phoneticPr fontId="2" type="noConversion"/>
  </si>
  <si>
    <t>330/528</t>
    <phoneticPr fontId="2" type="noConversion"/>
  </si>
  <si>
    <t>97/155</t>
    <phoneticPr fontId="2" type="noConversion"/>
  </si>
  <si>
    <t>3220/5150</t>
    <phoneticPr fontId="2" type="noConversion"/>
  </si>
  <si>
    <t>4270/6830</t>
    <phoneticPr fontId="2" type="noConversion"/>
  </si>
  <si>
    <t>83/130</t>
    <phoneticPr fontId="2" type="noConversion"/>
  </si>
  <si>
    <t>6650/10640</t>
    <phoneticPr fontId="2" type="noConversion"/>
  </si>
  <si>
    <t>6600/10560</t>
    <phoneticPr fontId="2" type="noConversion"/>
  </si>
  <si>
    <t>125/200</t>
    <phoneticPr fontId="2" type="noConversion"/>
  </si>
  <si>
    <t>5690/9100</t>
    <phoneticPr fontId="2" type="noConversion"/>
  </si>
  <si>
    <t>69/110.4</t>
    <phoneticPr fontId="2" type="noConversion"/>
  </si>
  <si>
    <t>2600/4160</t>
    <phoneticPr fontId="2" type="noConversion"/>
  </si>
  <si>
    <t>TO-3P(W)</t>
    <phoneticPr fontId="2" type="noConversion"/>
  </si>
  <si>
    <t>5700/9120</t>
    <phoneticPr fontId="2" type="noConversion"/>
  </si>
  <si>
    <t>117/180</t>
    <phoneticPr fontId="2" type="noConversion"/>
  </si>
  <si>
    <t>6300/10080</t>
    <phoneticPr fontId="2" type="noConversion"/>
  </si>
  <si>
    <t>6900/11040</t>
    <phoneticPr fontId="2" type="noConversion"/>
  </si>
  <si>
    <t>4670/7470</t>
    <phoneticPr fontId="2" type="noConversion"/>
  </si>
  <si>
    <t>4600/7360</t>
    <phoneticPr fontId="2" type="noConversion"/>
  </si>
  <si>
    <t>2115/3400</t>
    <phoneticPr fontId="2" type="noConversion"/>
  </si>
  <si>
    <t>1010/1620</t>
    <phoneticPr fontId="2" type="noConversion"/>
  </si>
  <si>
    <t>1440/2300</t>
    <phoneticPr fontId="2" type="noConversion"/>
  </si>
  <si>
    <t>1170/1880</t>
    <phoneticPr fontId="2" type="noConversion"/>
  </si>
  <si>
    <t>760/1220</t>
    <phoneticPr fontId="2" type="noConversion"/>
  </si>
  <si>
    <t>9/16</t>
    <phoneticPr fontId="2" type="noConversion"/>
  </si>
  <si>
    <t>3700/5920</t>
    <phoneticPr fontId="2" type="noConversion"/>
  </si>
  <si>
    <t>6200/9920</t>
    <phoneticPr fontId="2" type="noConversion"/>
  </si>
  <si>
    <t>1790/2860</t>
    <phoneticPr fontId="2" type="noConversion"/>
  </si>
  <si>
    <t>18/28</t>
    <phoneticPr fontId="2" type="noConversion"/>
  </si>
  <si>
    <t>6500/10400</t>
    <phoneticPr fontId="2" type="noConversion"/>
  </si>
  <si>
    <t>68/108.8</t>
    <phoneticPr fontId="2" type="noConversion"/>
  </si>
  <si>
    <t>5700/9200</t>
    <phoneticPr fontId="2" type="noConversion"/>
  </si>
  <si>
    <t>3990/6380</t>
    <phoneticPr fontId="2" type="noConversion"/>
  </si>
  <si>
    <t>93/150</t>
    <phoneticPr fontId="2" type="noConversion"/>
  </si>
  <si>
    <t>96/154</t>
    <phoneticPr fontId="2" type="noConversion"/>
  </si>
  <si>
    <t>4290/6870</t>
    <phoneticPr fontId="2" type="noConversion"/>
  </si>
  <si>
    <t>85/135</t>
    <phoneticPr fontId="2" type="noConversion"/>
  </si>
  <si>
    <t>9060/14500</t>
    <phoneticPr fontId="2" type="noConversion"/>
  </si>
  <si>
    <t>1710/2730</t>
    <phoneticPr fontId="2" type="noConversion"/>
  </si>
  <si>
    <t>6400/10240</t>
    <phoneticPr fontId="2" type="noConversion"/>
  </si>
  <si>
    <t>160/256</t>
    <phoneticPr fontId="2" type="noConversion"/>
  </si>
  <si>
    <t>545/870</t>
    <phoneticPr fontId="2" type="noConversion"/>
  </si>
  <si>
    <t>3500/6300</t>
    <phoneticPr fontId="2" type="noConversion"/>
  </si>
  <si>
    <t>90/150</t>
    <phoneticPr fontId="2" type="noConversion"/>
  </si>
  <si>
    <t>6800/10880</t>
    <phoneticPr fontId="2" type="noConversion"/>
  </si>
  <si>
    <t>910/1450</t>
    <phoneticPr fontId="2" type="noConversion"/>
  </si>
  <si>
    <t>11.5/15</t>
    <phoneticPr fontId="2" type="noConversion"/>
  </si>
  <si>
    <t>625/1000</t>
    <phoneticPr fontId="2" type="noConversion"/>
  </si>
  <si>
    <t>650/1040</t>
    <phoneticPr fontId="2" type="noConversion"/>
  </si>
  <si>
    <t>2410/3860</t>
    <phoneticPr fontId="2" type="noConversion"/>
  </si>
  <si>
    <t>49/80</t>
    <phoneticPr fontId="2" type="noConversion"/>
  </si>
  <si>
    <t>3170/5070</t>
    <phoneticPr fontId="2" type="noConversion"/>
  </si>
  <si>
    <t>3160/5060</t>
    <phoneticPr fontId="2" type="noConversion"/>
  </si>
  <si>
    <t>2680/3300</t>
    <phoneticPr fontId="2" type="noConversion"/>
  </si>
  <si>
    <t>33/45</t>
    <phoneticPr fontId="2" type="noConversion"/>
  </si>
  <si>
    <t>3180/5100</t>
    <phoneticPr fontId="2" type="noConversion"/>
  </si>
  <si>
    <t>2320/3700</t>
    <phoneticPr fontId="2" type="noConversion"/>
  </si>
  <si>
    <t>26/40</t>
    <phoneticPr fontId="2" type="noConversion"/>
  </si>
  <si>
    <t>210/340</t>
    <phoneticPr fontId="2" type="noConversion"/>
  </si>
  <si>
    <t>990/1560</t>
    <phoneticPr fontId="2" type="noConversion"/>
  </si>
  <si>
    <t>1810/2900</t>
    <phoneticPr fontId="2" type="noConversion"/>
  </si>
  <si>
    <t>1820/2910</t>
    <phoneticPr fontId="2" type="noConversion"/>
  </si>
  <si>
    <t>980/1570</t>
    <phoneticPr fontId="2" type="noConversion"/>
  </si>
  <si>
    <t>53/84</t>
    <phoneticPr fontId="2" type="noConversion"/>
  </si>
  <si>
    <t>TO-252(H)</t>
    <phoneticPr fontId="2" type="noConversion"/>
  </si>
  <si>
    <t>29(@Tc)</t>
    <phoneticPr fontId="2" type="noConversion"/>
  </si>
  <si>
    <t>TO-251(J)</t>
    <phoneticPr fontId="2" type="noConversion"/>
  </si>
  <si>
    <t>TO-92(T)</t>
    <phoneticPr fontId="2" type="noConversion"/>
  </si>
  <si>
    <t>Single</t>
    <phoneticPr fontId="2" type="noConversion"/>
  </si>
  <si>
    <t>N</t>
    <phoneticPr fontId="2" type="noConversion"/>
  </si>
  <si>
    <t>260/420</t>
    <phoneticPr fontId="2" type="noConversion"/>
  </si>
  <si>
    <t>7/11</t>
    <phoneticPr fontId="2" type="noConversion"/>
  </si>
  <si>
    <t>39(@Tc)</t>
    <phoneticPr fontId="2" type="noConversion"/>
  </si>
  <si>
    <t>180/300</t>
    <phoneticPr fontId="2" type="noConversion"/>
  </si>
  <si>
    <t>6.4/10</t>
    <phoneticPr fontId="2" type="noConversion"/>
  </si>
  <si>
    <t>33(@Tc)</t>
    <phoneticPr fontId="2" type="noConversion"/>
  </si>
  <si>
    <t>TO-220CFM(I)</t>
    <phoneticPr fontId="2" type="noConversion"/>
  </si>
  <si>
    <t>22(@Tc)</t>
    <phoneticPr fontId="2" type="noConversion"/>
  </si>
  <si>
    <t>Single (with ESD Diode)</t>
    <phoneticPr fontId="2" type="noConversion"/>
  </si>
  <si>
    <t>170/300</t>
    <phoneticPr fontId="2" type="noConversion"/>
  </si>
  <si>
    <t>17/30</t>
    <phoneticPr fontId="2" type="noConversion"/>
  </si>
  <si>
    <t>45(@Tc)</t>
    <phoneticPr fontId="2" type="noConversion"/>
  </si>
  <si>
    <t>630/1000</t>
    <phoneticPr fontId="2" type="noConversion"/>
  </si>
  <si>
    <t>12/20</t>
    <phoneticPr fontId="2" type="noConversion"/>
  </si>
  <si>
    <t>34.7(@Tc)</t>
    <phoneticPr fontId="2" type="noConversion"/>
  </si>
  <si>
    <t xml:space="preserve">Single </t>
    <phoneticPr fontId="2" type="noConversion"/>
  </si>
  <si>
    <t>TO-251S(JB)</t>
    <phoneticPr fontId="2" type="noConversion"/>
  </si>
  <si>
    <t>TO-220(P)</t>
    <phoneticPr fontId="2" type="noConversion"/>
  </si>
  <si>
    <t>62.5(@Tc)</t>
    <phoneticPr fontId="2" type="noConversion"/>
  </si>
  <si>
    <t>54.3(@Tc)</t>
    <phoneticPr fontId="2" type="noConversion"/>
  </si>
  <si>
    <t>590/950</t>
    <phoneticPr fontId="2" type="noConversion"/>
  </si>
  <si>
    <t>600/960</t>
    <phoneticPr fontId="2" type="noConversion"/>
  </si>
  <si>
    <t>800/1280</t>
    <phoneticPr fontId="2" type="noConversion"/>
  </si>
  <si>
    <t>18/29</t>
    <phoneticPr fontId="2" type="noConversion"/>
  </si>
  <si>
    <t>25(@Tc)</t>
    <phoneticPr fontId="2" type="noConversion"/>
  </si>
  <si>
    <t>740/1200</t>
    <phoneticPr fontId="2" type="noConversion"/>
  </si>
  <si>
    <t>19/30</t>
    <phoneticPr fontId="2" type="noConversion"/>
  </si>
  <si>
    <t>59.5(@Tc)</t>
    <phoneticPr fontId="2" type="noConversion"/>
  </si>
  <si>
    <t>TO-263(S)</t>
    <phoneticPr fontId="2" type="noConversion"/>
  </si>
  <si>
    <t>775/1240</t>
    <phoneticPr fontId="2" type="noConversion"/>
  </si>
  <si>
    <t>20/32</t>
    <phoneticPr fontId="2" type="noConversion"/>
  </si>
  <si>
    <t>42(@Tc)</t>
    <phoneticPr fontId="2" type="noConversion"/>
  </si>
  <si>
    <t>156(@Tc)</t>
    <phoneticPr fontId="2" type="noConversion"/>
  </si>
  <si>
    <t>TO-262(R)</t>
    <phoneticPr fontId="2" type="noConversion"/>
  </si>
  <si>
    <t>TO-3P(W)</t>
    <phoneticPr fontId="2" type="noConversion"/>
  </si>
  <si>
    <t>3097/5000</t>
    <phoneticPr fontId="2" type="noConversion"/>
  </si>
  <si>
    <t>50.7/80</t>
    <phoneticPr fontId="2" type="noConversion"/>
  </si>
  <si>
    <t>208(@Ta)</t>
    <phoneticPr fontId="2" type="noConversion"/>
  </si>
  <si>
    <t>4100/6560</t>
    <phoneticPr fontId="2" type="noConversion"/>
  </si>
  <si>
    <t>67/120</t>
    <phoneticPr fontId="2" type="noConversion"/>
  </si>
  <si>
    <t>240(@Ta)</t>
    <phoneticPr fontId="2" type="noConversion"/>
  </si>
  <si>
    <t>AP50PN680I</t>
    <phoneticPr fontId="2" type="noConversion"/>
  </si>
  <si>
    <t>AP50PN520I</t>
    <phoneticPr fontId="2" type="noConversion"/>
  </si>
  <si>
    <t>2300/3170</t>
    <phoneticPr fontId="2" type="noConversion"/>
  </si>
  <si>
    <t>42/77</t>
    <phoneticPr fontId="2" type="noConversion"/>
  </si>
  <si>
    <t>AP50PN520R</t>
    <phoneticPr fontId="2" type="noConversion"/>
  </si>
  <si>
    <t>1950/3120</t>
    <phoneticPr fontId="2" type="noConversion"/>
  </si>
  <si>
    <t>33/53</t>
    <phoneticPr fontId="2" type="noConversion"/>
  </si>
  <si>
    <t>52(@Tc)</t>
    <phoneticPr fontId="2" type="noConversion"/>
  </si>
  <si>
    <t>173.6(@Tc)</t>
    <phoneticPr fontId="2" type="noConversion"/>
  </si>
  <si>
    <t>250(@Ta)</t>
    <phoneticPr fontId="2" type="noConversion"/>
  </si>
  <si>
    <t>4600/7400</t>
    <phoneticPr fontId="2" type="noConversion"/>
  </si>
  <si>
    <t>94/150</t>
    <phoneticPr fontId="2" type="noConversion"/>
  </si>
  <si>
    <t>150(@Ta)</t>
    <phoneticPr fontId="2" type="noConversion"/>
  </si>
  <si>
    <t>40/64</t>
    <phoneticPr fontId="2" type="noConversion"/>
  </si>
  <si>
    <t>37(@Tc)</t>
    <phoneticPr fontId="2" type="noConversion"/>
  </si>
  <si>
    <t>2750/4430</t>
    <phoneticPr fontId="2" type="noConversion"/>
  </si>
  <si>
    <t>53/85</t>
    <phoneticPr fontId="2" type="noConversion"/>
  </si>
  <si>
    <t>104(@Tc)</t>
    <phoneticPr fontId="2" type="noConversion"/>
  </si>
  <si>
    <t>1330/2130</t>
    <phoneticPr fontId="2" type="noConversion"/>
  </si>
  <si>
    <t>31/50</t>
    <phoneticPr fontId="2" type="noConversion"/>
  </si>
  <si>
    <t>AP2762IN-A</t>
    <phoneticPr fontId="2" type="noConversion"/>
  </si>
  <si>
    <t>TO-220CFM-NL(IN)</t>
    <phoneticPr fontId="2" type="noConversion"/>
  </si>
  <si>
    <t>92.6(@Tc)</t>
    <phoneticPr fontId="2" type="noConversion"/>
  </si>
  <si>
    <t>1880/3010</t>
    <phoneticPr fontId="2" type="noConversion"/>
  </si>
  <si>
    <t>47/75</t>
    <phoneticPr fontId="2" type="noConversion"/>
  </si>
  <si>
    <t>50(@Tc)</t>
    <phoneticPr fontId="2" type="noConversion"/>
  </si>
  <si>
    <t>2730/4400</t>
    <phoneticPr fontId="2" type="noConversion"/>
  </si>
  <si>
    <t>66/105</t>
    <phoneticPr fontId="2" type="noConversion"/>
  </si>
  <si>
    <t>2150/3440</t>
    <phoneticPr fontId="2" type="noConversion"/>
  </si>
  <si>
    <t>43/77</t>
    <phoneticPr fontId="2" type="noConversion"/>
  </si>
  <si>
    <t>TO-220CFM(I)</t>
    <phoneticPr fontId="2" type="noConversion"/>
  </si>
  <si>
    <t>Single</t>
    <phoneticPr fontId="2" type="noConversion"/>
  </si>
  <si>
    <t>N</t>
    <phoneticPr fontId="2" type="noConversion"/>
  </si>
  <si>
    <t>2030/3250</t>
    <phoneticPr fontId="2" type="noConversion"/>
  </si>
  <si>
    <t>34/57</t>
    <phoneticPr fontId="2" type="noConversion"/>
  </si>
  <si>
    <t>34/57</t>
    <phoneticPr fontId="2" type="noConversion"/>
  </si>
  <si>
    <t>31.3(@Tc)</t>
    <phoneticPr fontId="2" type="noConversion"/>
  </si>
  <si>
    <t>375/600</t>
    <phoneticPr fontId="2" type="noConversion"/>
  </si>
  <si>
    <t>12/19</t>
    <phoneticPr fontId="2" type="noConversion"/>
  </si>
  <si>
    <t>20(@Tc)</t>
    <phoneticPr fontId="2" type="noConversion"/>
  </si>
  <si>
    <t>2025/3240</t>
    <phoneticPr fontId="2" type="noConversion"/>
  </si>
  <si>
    <t>50/80</t>
    <phoneticPr fontId="2" type="noConversion"/>
  </si>
  <si>
    <t>1450/2320</t>
    <phoneticPr fontId="2" type="noConversion"/>
  </si>
  <si>
    <t>AP50PN750I</t>
    <phoneticPr fontId="2" type="noConversion"/>
  </si>
  <si>
    <t>1370/2192</t>
    <phoneticPr fontId="2" type="noConversion"/>
  </si>
  <si>
    <t>34/54.4</t>
    <phoneticPr fontId="2" type="noConversion"/>
  </si>
  <si>
    <t>AP50WN1K0I</t>
    <phoneticPr fontId="2" type="noConversion"/>
  </si>
  <si>
    <t>850/1360</t>
    <phoneticPr fontId="2" type="noConversion"/>
  </si>
  <si>
    <t>22.5/36</t>
    <phoneticPr fontId="2" type="noConversion"/>
  </si>
  <si>
    <t>670/1072</t>
    <phoneticPr fontId="2" type="noConversion"/>
  </si>
  <si>
    <t>AP65PN1R4S</t>
    <phoneticPr fontId="2" type="noConversion"/>
  </si>
  <si>
    <t>AP6N1R7CDT</t>
    <phoneticPr fontId="2" type="noConversion"/>
  </si>
  <si>
    <t>6930/11100</t>
    <phoneticPr fontId="2" type="noConversion"/>
  </si>
  <si>
    <t>129/206</t>
    <phoneticPr fontId="2" type="noConversion"/>
  </si>
  <si>
    <t>AP4604I</t>
    <phoneticPr fontId="2" type="noConversion"/>
  </si>
  <si>
    <t>5330/8528</t>
    <phoneticPr fontId="2" type="noConversion"/>
  </si>
  <si>
    <t>105/168</t>
    <phoneticPr fontId="2" type="noConversion"/>
  </si>
  <si>
    <t>AP2N1K2EN1</t>
    <phoneticPr fontId="2" type="noConversion"/>
  </si>
  <si>
    <t>200m</t>
    <phoneticPr fontId="2" type="noConversion"/>
  </si>
  <si>
    <t>AP6N3R1LH</t>
    <phoneticPr fontId="2" type="noConversion"/>
  </si>
  <si>
    <t>5580/8928</t>
    <phoneticPr fontId="2" type="noConversion"/>
  </si>
  <si>
    <t>105/165</t>
    <phoneticPr fontId="2" type="noConversion"/>
  </si>
  <si>
    <t>AP65PN2R5I</t>
    <phoneticPr fontId="2" type="noConversion"/>
  </si>
  <si>
    <t>715/1144</t>
    <phoneticPr fontId="2" type="noConversion"/>
  </si>
  <si>
    <t>20/32</t>
    <phoneticPr fontId="2" type="noConversion"/>
  </si>
  <si>
    <t>AP10TN010CMT</t>
    <phoneticPr fontId="2" type="noConversion"/>
  </si>
  <si>
    <t>41/65.6</t>
    <phoneticPr fontId="2" type="noConversion"/>
  </si>
  <si>
    <t>AP3NR68CDT</t>
    <phoneticPr fontId="2" type="noConversion"/>
  </si>
  <si>
    <t>PDFN-5X6(CDT)</t>
  </si>
  <si>
    <t>PDFN-5X6(CDT)</t>
    <phoneticPr fontId="2" type="noConversion"/>
  </si>
  <si>
    <t>15000/24000</t>
    <phoneticPr fontId="2" type="noConversion"/>
  </si>
  <si>
    <t>145/232</t>
    <phoneticPr fontId="2" type="noConversion"/>
  </si>
  <si>
    <t>AP60WN4K9I</t>
    <phoneticPr fontId="2" type="noConversion"/>
  </si>
  <si>
    <t>9.5/15.2</t>
    <phoneticPr fontId="2" type="noConversion"/>
  </si>
  <si>
    <t>AP60WN2K1I</t>
    <phoneticPr fontId="2" type="noConversion"/>
  </si>
  <si>
    <t>19/30.4</t>
    <phoneticPr fontId="2" type="noConversion"/>
  </si>
  <si>
    <t>AP60N2R5J</t>
    <phoneticPr fontId="2" type="noConversion"/>
  </si>
  <si>
    <t>AP3N1R7MT</t>
    <phoneticPr fontId="2" type="noConversion"/>
  </si>
  <si>
    <t>PMPAK-5X6(MT)</t>
    <phoneticPr fontId="2" type="noConversion"/>
  </si>
  <si>
    <t>PMPAK-5X6(MT)</t>
    <phoneticPr fontId="2" type="noConversion"/>
  </si>
  <si>
    <t>TO-252(H)</t>
    <phoneticPr fontId="2" type="noConversion"/>
  </si>
  <si>
    <t>SO-8(M)</t>
    <phoneticPr fontId="2" type="noConversion"/>
  </si>
  <si>
    <t>TO-251S(JB)</t>
    <phoneticPr fontId="2" type="noConversion"/>
  </si>
  <si>
    <t>SOT-323(U)</t>
    <phoneticPr fontId="2" type="noConversion"/>
  </si>
  <si>
    <t>TO-220(P)</t>
    <phoneticPr fontId="2" type="noConversion"/>
  </si>
  <si>
    <t>TO-251(J)</t>
    <phoneticPr fontId="2" type="noConversion"/>
  </si>
  <si>
    <t>SOT-23(N)</t>
    <phoneticPr fontId="2" type="noConversion"/>
  </si>
  <si>
    <t>SOT-23S(N)</t>
    <phoneticPr fontId="2" type="noConversion"/>
  </si>
  <si>
    <t>2928-8(Y)</t>
    <phoneticPr fontId="2" type="noConversion"/>
  </si>
  <si>
    <t>SOT-26(Y)</t>
    <phoneticPr fontId="2" type="noConversion"/>
  </si>
  <si>
    <t>WLCSP</t>
    <phoneticPr fontId="2" type="noConversion"/>
  </si>
  <si>
    <t>SOT-723(N1)</t>
    <phoneticPr fontId="2" type="noConversion"/>
  </si>
  <si>
    <t>SOT-89(G)</t>
    <phoneticPr fontId="2" type="noConversion"/>
  </si>
  <si>
    <t>TO-252-4L(H)</t>
    <phoneticPr fontId="2" type="noConversion"/>
  </si>
  <si>
    <t>PMPAK-5X6L(MT-L)</t>
    <phoneticPr fontId="2" type="noConversion"/>
  </si>
  <si>
    <t>PMPAK-3X3(YT)</t>
    <phoneticPr fontId="2" type="noConversion"/>
  </si>
  <si>
    <t>7400/11840</t>
    <phoneticPr fontId="2" type="noConversion"/>
  </si>
  <si>
    <t>75/120</t>
    <phoneticPr fontId="2" type="noConversion"/>
  </si>
  <si>
    <t>AP6N3R5P</t>
    <phoneticPr fontId="2" type="noConversion"/>
  </si>
  <si>
    <t>AP6N021M</t>
    <phoneticPr fontId="2" type="noConversion"/>
  </si>
  <si>
    <t>4500/7200</t>
    <phoneticPr fontId="2" type="noConversion"/>
  </si>
  <si>
    <t>80/128</t>
    <phoneticPr fontId="2" type="noConversion"/>
  </si>
  <si>
    <t>AP6N3R5S</t>
    <phoneticPr fontId="2" type="noConversion"/>
  </si>
  <si>
    <t>AP4P012LEH</t>
    <phoneticPr fontId="2" type="noConversion"/>
  </si>
  <si>
    <t>P</t>
    <phoneticPr fontId="2" type="noConversion"/>
  </si>
  <si>
    <t>4200/6720</t>
    <phoneticPr fontId="2" type="noConversion"/>
  </si>
  <si>
    <t>AP4P013LEP</t>
    <phoneticPr fontId="2" type="noConversion"/>
  </si>
  <si>
    <t>AP4P013LES</t>
    <phoneticPr fontId="2" type="noConversion"/>
  </si>
  <si>
    <t>AP2N030EY</t>
    <phoneticPr fontId="2" type="noConversion"/>
  </si>
  <si>
    <t>SOT-26(Y)</t>
    <phoneticPr fontId="2" type="noConversion"/>
  </si>
  <si>
    <t>520/832</t>
    <phoneticPr fontId="2" type="noConversion"/>
  </si>
  <si>
    <t>AP3N2R2MT</t>
    <phoneticPr fontId="2" type="noConversion"/>
  </si>
  <si>
    <t>400/11840</t>
    <phoneticPr fontId="2" type="noConversion"/>
  </si>
  <si>
    <t>75/120</t>
    <phoneticPr fontId="2" type="noConversion"/>
  </si>
  <si>
    <t>AP10N4R5P</t>
    <phoneticPr fontId="2" type="noConversion"/>
  </si>
  <si>
    <t>6200/9920</t>
    <phoneticPr fontId="2" type="noConversion"/>
  </si>
  <si>
    <t>115/184</t>
    <phoneticPr fontId="2" type="noConversion"/>
  </si>
  <si>
    <t>AP10TN135H</t>
    <phoneticPr fontId="2" type="noConversion"/>
  </si>
  <si>
    <t>580/928</t>
    <phoneticPr fontId="2" type="noConversion"/>
  </si>
  <si>
    <t>AP20WN170I</t>
    <phoneticPr fontId="2" type="noConversion"/>
  </si>
  <si>
    <t>1040/1664</t>
    <phoneticPr fontId="2" type="noConversion"/>
  </si>
  <si>
    <t>27/43.2</t>
    <phoneticPr fontId="2" type="noConversion"/>
  </si>
  <si>
    <t>AP20WN170P</t>
    <phoneticPr fontId="2" type="noConversion"/>
  </si>
  <si>
    <t>AP2N075EN</t>
    <phoneticPr fontId="2" type="noConversion"/>
  </si>
  <si>
    <t>AP2N030EN</t>
    <phoneticPr fontId="2" type="noConversion"/>
  </si>
  <si>
    <t>AP3C010H</t>
    <phoneticPr fontId="2" type="noConversion"/>
  </si>
  <si>
    <t>1750/2800</t>
    <phoneticPr fontId="2" type="noConversion"/>
  </si>
  <si>
    <t>17/27.2</t>
    <phoneticPr fontId="2" type="noConversion"/>
  </si>
  <si>
    <t>2800/4480</t>
    <phoneticPr fontId="2" type="noConversion"/>
  </si>
  <si>
    <t>AP3N4R5H</t>
    <phoneticPr fontId="2" type="noConversion"/>
  </si>
  <si>
    <t>+20/-12</t>
    <phoneticPr fontId="2" type="noConversion"/>
  </si>
  <si>
    <t>37/59.2</t>
    <phoneticPr fontId="2" type="noConversion"/>
  </si>
  <si>
    <t>AP3N4R5M</t>
    <phoneticPr fontId="2" type="noConversion"/>
  </si>
  <si>
    <t>AP4618CDT</t>
    <phoneticPr fontId="2" type="noConversion"/>
  </si>
  <si>
    <t>11600/18560</t>
    <phoneticPr fontId="2" type="noConversion"/>
  </si>
  <si>
    <t>AP4N3R2I</t>
    <phoneticPr fontId="2" type="noConversion"/>
  </si>
  <si>
    <t>5200/8320</t>
    <phoneticPr fontId="2" type="noConversion"/>
  </si>
  <si>
    <t>91/145.6</t>
    <phoneticPr fontId="2" type="noConversion"/>
  </si>
  <si>
    <t>AP50PN520P</t>
    <phoneticPr fontId="2" type="noConversion"/>
  </si>
  <si>
    <t>AP50PN750P</t>
    <phoneticPr fontId="2" type="noConversion"/>
  </si>
  <si>
    <t>AP50WN1K0H</t>
    <phoneticPr fontId="2" type="noConversion"/>
  </si>
  <si>
    <t>AP50WN1K5P</t>
    <phoneticPr fontId="2" type="noConversion"/>
  </si>
  <si>
    <t>AP60WN2K1H</t>
    <phoneticPr fontId="2" type="noConversion"/>
  </si>
  <si>
    <t>AP60WN4K9H</t>
    <phoneticPr fontId="2" type="noConversion"/>
  </si>
  <si>
    <t>AP60WN4K9K</t>
    <phoneticPr fontId="2" type="noConversion"/>
  </si>
  <si>
    <t>SOT-223(K)</t>
    <phoneticPr fontId="2" type="noConversion"/>
  </si>
  <si>
    <t>AP60WN4K9P</t>
    <phoneticPr fontId="2" type="noConversion"/>
  </si>
  <si>
    <t>AP65PN2R6P</t>
    <phoneticPr fontId="2" type="noConversion"/>
  </si>
  <si>
    <t>AP65PN2R6H</t>
    <phoneticPr fontId="2" type="noConversion"/>
  </si>
  <si>
    <t>AP65SL380BI</t>
    <phoneticPr fontId="2" type="noConversion"/>
  </si>
  <si>
    <t>AP65WN2K3L</t>
    <phoneticPr fontId="2" type="noConversion"/>
  </si>
  <si>
    <t>TO-126F(L)</t>
    <phoneticPr fontId="2" type="noConversion"/>
  </si>
  <si>
    <t>AP65WN770I</t>
    <phoneticPr fontId="2" type="noConversion"/>
  </si>
  <si>
    <t>2100/3360</t>
    <phoneticPr fontId="2" type="noConversion"/>
  </si>
  <si>
    <t>43/68.8</t>
    <phoneticPr fontId="2" type="noConversion"/>
  </si>
  <si>
    <t>AP65WN770IN</t>
    <phoneticPr fontId="2" type="noConversion"/>
  </si>
  <si>
    <t>2080/3328</t>
    <phoneticPr fontId="2" type="noConversion"/>
  </si>
  <si>
    <t>AP6N6R5LMT</t>
    <phoneticPr fontId="2" type="noConversion"/>
  </si>
  <si>
    <t>+20/-16</t>
    <phoneticPr fontId="2" type="noConversion"/>
  </si>
  <si>
    <t>AP6N6R5I</t>
    <phoneticPr fontId="2" type="noConversion"/>
  </si>
  <si>
    <t>AP6N6R5H</t>
    <phoneticPr fontId="2" type="noConversion"/>
  </si>
  <si>
    <t>AP6N6R5P</t>
    <phoneticPr fontId="2" type="noConversion"/>
  </si>
  <si>
    <t>AP70PN1R4P</t>
    <phoneticPr fontId="2" type="noConversion"/>
  </si>
  <si>
    <t>AP70SL1K4BH</t>
    <phoneticPr fontId="2" type="noConversion"/>
  </si>
  <si>
    <t>11.2/18</t>
    <phoneticPr fontId="2" type="noConversion"/>
  </si>
  <si>
    <t>AP70WN2K8I</t>
    <phoneticPr fontId="2" type="noConversion"/>
  </si>
  <si>
    <t>AP70WN2K8H</t>
    <phoneticPr fontId="2" type="noConversion"/>
  </si>
  <si>
    <t>730/1168</t>
    <phoneticPr fontId="2" type="noConversion"/>
  </si>
  <si>
    <t>34</t>
    <phoneticPr fontId="2" type="noConversion"/>
  </si>
  <si>
    <t>AP70WN2K8L</t>
    <phoneticPr fontId="2" type="noConversion"/>
  </si>
  <si>
    <t>TO-126F(L)</t>
    <phoneticPr fontId="2" type="noConversion"/>
  </si>
  <si>
    <t>DFN2X2(N2)</t>
    <phoneticPr fontId="2" type="noConversion"/>
  </si>
  <si>
    <t>AP80SL990BI</t>
    <phoneticPr fontId="2" type="noConversion"/>
  </si>
  <si>
    <t>AP80SL990BH</t>
    <phoneticPr fontId="2" type="noConversion"/>
  </si>
  <si>
    <t>AP6N023H</t>
    <phoneticPr fontId="2" type="noConversion"/>
  </si>
  <si>
    <t>31/49.6</t>
    <phoneticPr fontId="2" type="noConversion"/>
  </si>
  <si>
    <t>AP65WN770P</t>
    <phoneticPr fontId="2" type="noConversion"/>
  </si>
  <si>
    <t>AP20WN170J</t>
    <phoneticPr fontId="2" type="noConversion"/>
  </si>
  <si>
    <t>AP20WN170H</t>
    <phoneticPr fontId="2" type="noConversion"/>
  </si>
  <si>
    <t>AP60WN720I</t>
    <phoneticPr fontId="2" type="noConversion"/>
  </si>
  <si>
    <t>42/67.2</t>
    <phoneticPr fontId="2" type="noConversion"/>
  </si>
  <si>
    <t>AP70SL1K4BJB</t>
    <phoneticPr fontId="2" type="noConversion"/>
  </si>
  <si>
    <t>AP70SL1K4BK2</t>
    <phoneticPr fontId="2" type="noConversion"/>
  </si>
  <si>
    <t>SOT-223-2L(K2)</t>
    <phoneticPr fontId="2" type="noConversion"/>
  </si>
  <si>
    <t>Dual (with ESD Diode)</t>
  </si>
  <si>
    <t>AP6N3R7MT</t>
    <phoneticPr fontId="2" type="noConversion"/>
  </si>
  <si>
    <t>4080/6530</t>
    <phoneticPr fontId="2" type="noConversion"/>
  </si>
  <si>
    <t>AP8N3R5CMT</t>
    <phoneticPr fontId="2" type="noConversion"/>
  </si>
  <si>
    <t>4850/7760</t>
    <phoneticPr fontId="2" type="noConversion"/>
  </si>
  <si>
    <t>79/126</t>
    <phoneticPr fontId="2" type="noConversion"/>
  </si>
  <si>
    <t>AP10C325Y</t>
    <phoneticPr fontId="2" type="noConversion"/>
  </si>
  <si>
    <t>P</t>
    <phoneticPr fontId="2" type="noConversion"/>
  </si>
  <si>
    <t>310/496</t>
    <phoneticPr fontId="2" type="noConversion"/>
  </si>
  <si>
    <t>680/1088</t>
    <phoneticPr fontId="2" type="noConversion"/>
  </si>
  <si>
    <t>AP3N2R2MT-L</t>
    <phoneticPr fontId="2" type="noConversion"/>
  </si>
  <si>
    <t>7400/11840</t>
    <phoneticPr fontId="2" type="noConversion"/>
  </si>
  <si>
    <t>AP6P090H</t>
    <phoneticPr fontId="2" type="noConversion"/>
  </si>
  <si>
    <t>AP6P250K</t>
    <phoneticPr fontId="2" type="noConversion"/>
  </si>
  <si>
    <t>AP6A100M</t>
    <phoneticPr fontId="2" type="noConversion"/>
  </si>
  <si>
    <t>1860/2976</t>
    <phoneticPr fontId="2" type="noConversion"/>
  </si>
  <si>
    <t>AP6P090J</t>
    <phoneticPr fontId="2" type="noConversion"/>
  </si>
  <si>
    <t>AP6P090M</t>
    <phoneticPr fontId="2" type="noConversion"/>
  </si>
  <si>
    <t>AP6P070I</t>
    <phoneticPr fontId="2" type="noConversion"/>
  </si>
  <si>
    <t>AP6P070H</t>
    <phoneticPr fontId="2" type="noConversion"/>
  </si>
  <si>
    <t>AP6P070P</t>
    <phoneticPr fontId="2" type="noConversion"/>
  </si>
  <si>
    <t>AP4P016H</t>
    <phoneticPr fontId="2" type="noConversion"/>
  </si>
  <si>
    <t>3600/5760</t>
    <phoneticPr fontId="2" type="noConversion"/>
  </si>
  <si>
    <t>32/51.2</t>
    <phoneticPr fontId="2" type="noConversion"/>
  </si>
  <si>
    <t>AP4P016P</t>
    <phoneticPr fontId="2" type="noConversion"/>
  </si>
  <si>
    <t>AP8N8R0P</t>
    <phoneticPr fontId="2" type="noConversion"/>
  </si>
  <si>
    <t>2000/3200</t>
    <phoneticPr fontId="2" type="noConversion"/>
  </si>
  <si>
    <t>37/59.2</t>
    <phoneticPr fontId="2" type="noConversion"/>
  </si>
  <si>
    <t>AP8N8R0I</t>
    <phoneticPr fontId="2" type="noConversion"/>
  </si>
  <si>
    <t>AP8N8R0MT</t>
    <phoneticPr fontId="2" type="noConversion"/>
  </si>
  <si>
    <t>AP8N8R0J</t>
    <phoneticPr fontId="2" type="noConversion"/>
  </si>
  <si>
    <t>AP8N8R0H</t>
    <phoneticPr fontId="2" type="noConversion"/>
  </si>
  <si>
    <t>AP6P064JB</t>
    <phoneticPr fontId="2" type="noConversion"/>
  </si>
  <si>
    <t>AP6P064I</t>
    <phoneticPr fontId="2" type="noConversion"/>
  </si>
  <si>
    <t>AP6P064H</t>
    <phoneticPr fontId="2" type="noConversion"/>
  </si>
  <si>
    <t>AP6P064J</t>
    <phoneticPr fontId="2" type="noConversion"/>
  </si>
  <si>
    <t>AP6N3R2P</t>
    <phoneticPr fontId="2" type="noConversion"/>
  </si>
  <si>
    <t>8400/13440</t>
    <phoneticPr fontId="2" type="noConversion"/>
  </si>
  <si>
    <t>152/243</t>
    <phoneticPr fontId="2" type="noConversion"/>
  </si>
  <si>
    <t>AP3N2R4MT</t>
    <phoneticPr fontId="2" type="noConversion"/>
  </si>
  <si>
    <t>5750/9200</t>
    <phoneticPr fontId="2" type="noConversion"/>
  </si>
  <si>
    <t>AP3N2R8H</t>
    <phoneticPr fontId="2" type="noConversion"/>
  </si>
  <si>
    <t>5800/9280</t>
    <phoneticPr fontId="2" type="noConversion"/>
  </si>
  <si>
    <t>66/105.6</t>
    <phoneticPr fontId="2" type="noConversion"/>
  </si>
  <si>
    <t>AP10A185M</t>
    <phoneticPr fontId="2" type="noConversion"/>
  </si>
  <si>
    <t>Dual (with ESD Diode)</t>
    <phoneticPr fontId="2" type="noConversion"/>
  </si>
  <si>
    <t>Dual</t>
    <phoneticPr fontId="2" type="noConversion"/>
  </si>
  <si>
    <t>12/19.2</t>
    <phoneticPr fontId="2" type="noConversion"/>
  </si>
  <si>
    <t>AP10TN135P</t>
    <phoneticPr fontId="2" type="noConversion"/>
  </si>
  <si>
    <t>AP10TN135J</t>
    <phoneticPr fontId="2" type="noConversion"/>
  </si>
  <si>
    <t>AP10TN135JB</t>
    <phoneticPr fontId="2" type="noConversion"/>
  </si>
  <si>
    <t>AP3C010M</t>
    <phoneticPr fontId="2" type="noConversion"/>
  </si>
  <si>
    <t>AP6C036M</t>
    <phoneticPr fontId="2" type="noConversion"/>
  </si>
  <si>
    <t>N</t>
    <phoneticPr fontId="2" type="noConversion"/>
  </si>
  <si>
    <t>AP10N4R5I</t>
    <phoneticPr fontId="2" type="noConversion"/>
  </si>
  <si>
    <t>5700/9120</t>
    <phoneticPr fontId="2" type="noConversion"/>
  </si>
  <si>
    <t>110/176</t>
    <phoneticPr fontId="2" type="noConversion"/>
  </si>
  <si>
    <t>AP10N7R5H</t>
    <phoneticPr fontId="2" type="noConversion"/>
  </si>
  <si>
    <t>3250/5200</t>
    <phoneticPr fontId="2" type="noConversion"/>
  </si>
  <si>
    <t>61/97.6</t>
    <phoneticPr fontId="2" type="noConversion"/>
  </si>
  <si>
    <t>AP8N010LM</t>
    <phoneticPr fontId="2" type="noConversion"/>
  </si>
  <si>
    <t>50/80</t>
    <phoneticPr fontId="2" type="noConversion"/>
  </si>
  <si>
    <t>AP6N6R5LMT-L</t>
    <phoneticPr fontId="2" type="noConversion"/>
  </si>
  <si>
    <t>AP6P070S</t>
    <phoneticPr fontId="2" type="noConversion"/>
  </si>
  <si>
    <t>AP70T15GI</t>
    <phoneticPr fontId="2" type="noConversion"/>
  </si>
  <si>
    <t>7000/11200</t>
    <phoneticPr fontId="2" type="noConversion"/>
  </si>
  <si>
    <t>AP4P016I</t>
    <phoneticPr fontId="2" type="noConversion"/>
  </si>
  <si>
    <t>AP4N3R6H</t>
    <phoneticPr fontId="2" type="noConversion"/>
  </si>
  <si>
    <t>121/194</t>
    <phoneticPr fontId="2" type="noConversion"/>
  </si>
  <si>
    <t>AP3P090N</t>
    <phoneticPr fontId="2" type="noConversion"/>
  </si>
  <si>
    <t>AP6C036H</t>
    <phoneticPr fontId="2" type="noConversion"/>
  </si>
  <si>
    <t>1670/2672</t>
    <phoneticPr fontId="2" type="noConversion"/>
  </si>
  <si>
    <t>AP50WN270I</t>
    <phoneticPr fontId="2" type="noConversion"/>
  </si>
  <si>
    <t>TO-220CFM(I)</t>
    <phoneticPr fontId="2" type="noConversion"/>
  </si>
  <si>
    <t>2740/4384</t>
    <phoneticPr fontId="2" type="noConversion"/>
  </si>
  <si>
    <t>69/110</t>
    <phoneticPr fontId="2" type="noConversion"/>
  </si>
  <si>
    <t>AP4P018M</t>
    <phoneticPr fontId="2" type="noConversion"/>
  </si>
  <si>
    <t>3600/5760</t>
    <phoneticPr fontId="2" type="noConversion"/>
  </si>
  <si>
    <t>30/48</t>
    <phoneticPr fontId="2" type="noConversion"/>
  </si>
  <si>
    <t>AP65WN470I</t>
    <phoneticPr fontId="2" type="noConversion"/>
  </si>
  <si>
    <t>2720/4352</t>
    <phoneticPr fontId="2" type="noConversion"/>
  </si>
  <si>
    <t>68/108.8</t>
    <phoneticPr fontId="2" type="noConversion"/>
  </si>
  <si>
    <t>AP60WN650I</t>
    <phoneticPr fontId="2" type="noConversion"/>
  </si>
  <si>
    <t>1880/3008</t>
    <phoneticPr fontId="2" type="noConversion"/>
  </si>
  <si>
    <t>47/68.8</t>
    <phoneticPr fontId="2" type="noConversion"/>
  </si>
  <si>
    <t>AP3P028LM</t>
    <phoneticPr fontId="2" type="noConversion"/>
  </si>
  <si>
    <t>2100/3360</t>
    <phoneticPr fontId="2" type="noConversion"/>
  </si>
  <si>
    <t>21/10.7</t>
    <phoneticPr fontId="2" type="noConversion"/>
  </si>
  <si>
    <t>AP3P7R0EH</t>
    <phoneticPr fontId="2" type="noConversion"/>
  </si>
  <si>
    <t>AP3P7R0EI</t>
    <phoneticPr fontId="2" type="noConversion"/>
  </si>
  <si>
    <t>AP3P7R0EP</t>
    <phoneticPr fontId="2" type="noConversion"/>
  </si>
  <si>
    <t>AP3P7R0ES</t>
    <phoneticPr fontId="2" type="noConversion"/>
  </si>
  <si>
    <t>AP3P7R0EMT</t>
    <phoneticPr fontId="2" type="noConversion"/>
  </si>
  <si>
    <t>34/54.4</t>
    <phoneticPr fontId="2" type="noConversion"/>
  </si>
  <si>
    <t>AP50WN270W</t>
    <phoneticPr fontId="2" type="noConversion"/>
  </si>
  <si>
    <t>TO-3P(W)</t>
    <phoneticPr fontId="2" type="noConversion"/>
  </si>
  <si>
    <t>2740/4384</t>
    <phoneticPr fontId="2" type="noConversion"/>
  </si>
  <si>
    <t>69/110</t>
    <phoneticPr fontId="2" type="noConversion"/>
  </si>
  <si>
    <t>AP4N2R6H</t>
    <phoneticPr fontId="2" type="noConversion"/>
  </si>
  <si>
    <t>5100/8160</t>
    <phoneticPr fontId="2" type="noConversion"/>
  </si>
  <si>
    <t>87/194</t>
    <phoneticPr fontId="2" type="noConversion"/>
  </si>
  <si>
    <t>AP4N2R6J</t>
    <phoneticPr fontId="2" type="noConversion"/>
  </si>
  <si>
    <t>AP60SL300AFI</t>
    <phoneticPr fontId="2" type="noConversion"/>
  </si>
  <si>
    <t>1360/2176</t>
    <phoneticPr fontId="2" type="noConversion"/>
  </si>
  <si>
    <t>39/62.4</t>
    <phoneticPr fontId="2" type="noConversion"/>
  </si>
  <si>
    <t>AP60SL650AFH</t>
    <phoneticPr fontId="2" type="noConversion"/>
  </si>
  <si>
    <t>670/1072</t>
    <phoneticPr fontId="2" type="noConversion"/>
  </si>
  <si>
    <t>AP60SL650AFI</t>
    <phoneticPr fontId="2" type="noConversion"/>
  </si>
  <si>
    <t>AP65SL105AFS</t>
    <phoneticPr fontId="2" type="noConversion"/>
  </si>
  <si>
    <t>4300/6880</t>
    <phoneticPr fontId="2" type="noConversion"/>
  </si>
  <si>
    <t>111/177.6</t>
    <phoneticPr fontId="2" type="noConversion"/>
  </si>
  <si>
    <t>AP65SL105AFWL</t>
    <phoneticPr fontId="2" type="noConversion"/>
  </si>
  <si>
    <t>AP65SL210AFI</t>
    <phoneticPr fontId="2" type="noConversion"/>
  </si>
  <si>
    <t>2090/3344</t>
    <phoneticPr fontId="2" type="noConversion"/>
  </si>
  <si>
    <t>AP60SL280DI</t>
    <phoneticPr fontId="2" type="noConversion"/>
  </si>
  <si>
    <t>1330/2128</t>
    <phoneticPr fontId="2" type="noConversion"/>
  </si>
  <si>
    <t>AP60SL600DH</t>
    <phoneticPr fontId="2" type="noConversion"/>
  </si>
  <si>
    <t>670/1072</t>
    <phoneticPr fontId="2" type="noConversion"/>
  </si>
  <si>
    <t>AP60SL600DI</t>
    <phoneticPr fontId="2" type="noConversion"/>
  </si>
  <si>
    <t>Configuration</t>
    <phoneticPr fontId="2" type="noConversion"/>
  </si>
  <si>
    <t>APS8912</t>
    <phoneticPr fontId="2" type="noConversion"/>
  </si>
  <si>
    <t>AP10C150M</t>
    <phoneticPr fontId="2" type="noConversion"/>
  </si>
  <si>
    <t>600/960</t>
    <phoneticPr fontId="2" type="noConversion"/>
  </si>
  <si>
    <t>11/17.6</t>
    <phoneticPr fontId="2" type="noConversion"/>
  </si>
  <si>
    <t>1900/3040</t>
    <phoneticPr fontId="2" type="noConversion"/>
  </si>
  <si>
    <t>32/51.2</t>
    <phoneticPr fontId="2" type="noConversion"/>
  </si>
  <si>
    <t>AP10N4R5S</t>
    <phoneticPr fontId="2" type="noConversion"/>
  </si>
  <si>
    <t>AP6N090K</t>
    <phoneticPr fontId="2" type="noConversion"/>
  </si>
  <si>
    <t>110/176</t>
    <phoneticPr fontId="2" type="noConversion"/>
  </si>
  <si>
    <t>AP65SL145AFI</t>
    <phoneticPr fontId="2" type="noConversion"/>
  </si>
  <si>
    <t>88/140.8</t>
    <phoneticPr fontId="2" type="noConversion"/>
  </si>
  <si>
    <t>AP65SL190DI</t>
    <phoneticPr fontId="2" type="noConversion"/>
  </si>
  <si>
    <t>2070/3312</t>
    <phoneticPr fontId="2" type="noConversion"/>
  </si>
  <si>
    <t>58/92.8</t>
    <phoneticPr fontId="2" type="noConversion"/>
  </si>
  <si>
    <t>AP65SL380DI</t>
    <phoneticPr fontId="2" type="noConversion"/>
  </si>
  <si>
    <t>1160/1860</t>
    <phoneticPr fontId="2" type="noConversion"/>
  </si>
  <si>
    <t>33/52.8</t>
    <phoneticPr fontId="2" type="noConversion"/>
  </si>
  <si>
    <t>AP65SL600DI</t>
    <phoneticPr fontId="2" type="noConversion"/>
  </si>
  <si>
    <t>770/1232</t>
    <phoneticPr fontId="2" type="noConversion"/>
  </si>
  <si>
    <t>22/35.2</t>
    <phoneticPr fontId="2" type="noConversion"/>
  </si>
  <si>
    <t>AP80SL400DI</t>
    <phoneticPr fontId="2" type="noConversion"/>
  </si>
  <si>
    <t>59/94.4</t>
    <phoneticPr fontId="2" type="noConversion"/>
  </si>
  <si>
    <t>AP65SL380DH</t>
    <phoneticPr fontId="2" type="noConversion"/>
  </si>
  <si>
    <t>AP65SL600DH</t>
    <phoneticPr fontId="2" type="noConversion"/>
  </si>
  <si>
    <t>710/1232</t>
    <phoneticPr fontId="2" type="noConversion"/>
  </si>
  <si>
    <t>AP65SL130DI</t>
    <phoneticPr fontId="2" type="noConversion"/>
  </si>
  <si>
    <t>AP65SL130DP</t>
    <phoneticPr fontId="2" type="noConversion"/>
  </si>
  <si>
    <t>AP65SL099DWL</t>
    <phoneticPr fontId="2" type="noConversion"/>
  </si>
  <si>
    <t>113/181</t>
    <phoneticPr fontId="2" type="noConversion"/>
  </si>
  <si>
    <t>AP2615GEY</t>
    <phoneticPr fontId="2" type="noConversion"/>
  </si>
  <si>
    <t>AP2P028EN2</t>
    <phoneticPr fontId="2" type="noConversion"/>
  </si>
  <si>
    <t>AP2P053Y</t>
    <phoneticPr fontId="2" type="noConversion"/>
  </si>
  <si>
    <t>AP38053M</t>
    <phoneticPr fontId="2" type="noConversion"/>
  </si>
  <si>
    <t>AP3P050G</t>
    <phoneticPr fontId="2" type="noConversion"/>
  </si>
  <si>
    <t>AP4453J</t>
    <phoneticPr fontId="2" type="noConversion"/>
  </si>
  <si>
    <t>AP9973GM</t>
    <phoneticPr fontId="2" type="noConversion"/>
  </si>
  <si>
    <t>550/880</t>
    <phoneticPr fontId="2" type="noConversion"/>
  </si>
  <si>
    <t>6/9.6</t>
    <phoneticPr fontId="2" type="noConversion"/>
  </si>
  <si>
    <t>8/13</t>
    <phoneticPr fontId="2" type="noConversion"/>
  </si>
  <si>
    <t>2017/6/26-因為高規低代會開一顆真正的AP3N3R3MT</t>
    <phoneticPr fontId="2" type="noConversion"/>
  </si>
  <si>
    <t>4120/6600</t>
    <phoneticPr fontId="2" type="noConversion"/>
  </si>
  <si>
    <t>73/117</t>
    <phoneticPr fontId="2" type="noConversion"/>
  </si>
  <si>
    <t>AP9974AGP</t>
    <phoneticPr fontId="2" type="noConversion"/>
  </si>
  <si>
    <t>AP10A250MT</t>
    <phoneticPr fontId="2" type="noConversion"/>
  </si>
  <si>
    <t>AP10C150H</t>
    <phoneticPr fontId="2" type="noConversion"/>
  </si>
  <si>
    <t>AP10C150MT</t>
    <phoneticPr fontId="2" type="noConversion"/>
  </si>
  <si>
    <t>AP10N6R0S</t>
    <phoneticPr fontId="2" type="noConversion"/>
  </si>
  <si>
    <t>AP10N9R0R</t>
    <phoneticPr fontId="2" type="noConversion"/>
  </si>
  <si>
    <t>AP10P230H</t>
    <phoneticPr fontId="2" type="noConversion"/>
  </si>
  <si>
    <t>1840/2944</t>
    <phoneticPr fontId="2" type="noConversion"/>
  </si>
  <si>
    <t>AP10TN008CMT-L</t>
    <phoneticPr fontId="2" type="noConversion"/>
  </si>
  <si>
    <t>AP12N8R4CMT</t>
    <phoneticPr fontId="2" type="noConversion"/>
  </si>
  <si>
    <t>3940/6304</t>
    <phoneticPr fontId="2" type="noConversion"/>
  </si>
  <si>
    <t>AP3A010AM</t>
    <phoneticPr fontId="2" type="noConversion"/>
  </si>
  <si>
    <t>1530/2448</t>
    <phoneticPr fontId="2" type="noConversion"/>
  </si>
  <si>
    <t>AP3A010AMT</t>
    <phoneticPr fontId="2" type="noConversion"/>
  </si>
  <si>
    <t>AP3A020M</t>
    <phoneticPr fontId="2" type="noConversion"/>
  </si>
  <si>
    <t>5/8</t>
    <phoneticPr fontId="2" type="noConversion"/>
  </si>
  <si>
    <t>AP3A020Y</t>
    <phoneticPr fontId="2" type="noConversion"/>
  </si>
  <si>
    <t>AP3P050K</t>
    <phoneticPr fontId="2" type="noConversion"/>
  </si>
  <si>
    <t>AP3P7R0EJB</t>
    <phoneticPr fontId="2" type="noConversion"/>
  </si>
  <si>
    <t>AP4N2R6AMT</t>
    <phoneticPr fontId="2" type="noConversion"/>
  </si>
  <si>
    <t>89/142</t>
    <phoneticPr fontId="2" type="noConversion"/>
  </si>
  <si>
    <t>AP50SL290DH</t>
    <phoneticPr fontId="2" type="noConversion"/>
  </si>
  <si>
    <t>1020/1632</t>
    <phoneticPr fontId="2" type="noConversion"/>
  </si>
  <si>
    <t>29/46.4</t>
    <phoneticPr fontId="2" type="noConversion"/>
  </si>
  <si>
    <t>AP60SL600DIN</t>
    <phoneticPr fontId="2" type="noConversion"/>
  </si>
  <si>
    <t>AP65SL099DI</t>
    <phoneticPr fontId="2" type="noConversion"/>
  </si>
  <si>
    <t>113/181</t>
    <phoneticPr fontId="2" type="noConversion"/>
  </si>
  <si>
    <t>AP50WN270IN</t>
    <phoneticPr fontId="2" type="noConversion"/>
  </si>
  <si>
    <t>AP60PN1R4IN</t>
    <phoneticPr fontId="2" type="noConversion"/>
  </si>
  <si>
    <t>AP60WN1K5H</t>
    <phoneticPr fontId="2" type="noConversion"/>
  </si>
  <si>
    <t>830/1328</t>
    <phoneticPr fontId="2" type="noConversion"/>
  </si>
  <si>
    <t>23/36.8</t>
    <phoneticPr fontId="2" type="noConversion"/>
  </si>
  <si>
    <t>AP60WN1K5I</t>
    <phoneticPr fontId="2" type="noConversion"/>
  </si>
  <si>
    <t>AP60WN720IN</t>
    <phoneticPr fontId="2" type="noConversion"/>
  </si>
  <si>
    <t>AP65WN2K3H</t>
    <phoneticPr fontId="2" type="noConversion"/>
  </si>
  <si>
    <t>AP6N100JV</t>
    <phoneticPr fontId="2" type="noConversion"/>
  </si>
  <si>
    <t>420/672</t>
    <phoneticPr fontId="2" type="noConversion"/>
  </si>
  <si>
    <t>10/16</t>
    <phoneticPr fontId="2" type="noConversion"/>
  </si>
  <si>
    <t>AP6N2K0EN</t>
    <phoneticPr fontId="2" type="noConversion"/>
  </si>
  <si>
    <t>42/67.2</t>
    <phoneticPr fontId="2" type="noConversion"/>
  </si>
  <si>
    <t>1.8/2.9</t>
    <phoneticPr fontId="2" type="noConversion"/>
  </si>
  <si>
    <t>AP6N3R7MT-L</t>
    <phoneticPr fontId="2" type="noConversion"/>
  </si>
  <si>
    <t>AP6N6R5MT</t>
    <phoneticPr fontId="2" type="noConversion"/>
  </si>
  <si>
    <t>2080/3328</t>
    <phoneticPr fontId="2" type="noConversion"/>
  </si>
  <si>
    <t>32.5/52</t>
    <phoneticPr fontId="2" type="noConversion"/>
  </si>
  <si>
    <t>AP8N4R2P</t>
    <phoneticPr fontId="2" type="noConversion"/>
  </si>
  <si>
    <t>8100/12960</t>
    <phoneticPr fontId="2" type="noConversion"/>
  </si>
  <si>
    <t>160/256</t>
    <phoneticPr fontId="2" type="noConversion"/>
  </si>
  <si>
    <t>APS8939A</t>
    <phoneticPr fontId="2" type="noConversion"/>
  </si>
  <si>
    <t>(by external RC @ enable pin)</t>
    <phoneticPr fontId="2" type="noConversion"/>
  </si>
  <si>
    <t>yes</t>
    <phoneticPr fontId="2" type="noConversion"/>
  </si>
  <si>
    <t>1160/1860</t>
    <phoneticPr fontId="2" type="noConversion"/>
  </si>
  <si>
    <t>AP10N012H</t>
    <phoneticPr fontId="2" type="noConversion"/>
  </si>
  <si>
    <t>2250/3600</t>
    <phoneticPr fontId="2" type="noConversion"/>
  </si>
  <si>
    <t>41/65.6</t>
    <phoneticPr fontId="2" type="noConversion"/>
  </si>
  <si>
    <t>AP10N012MT</t>
    <phoneticPr fontId="2" type="noConversion"/>
  </si>
  <si>
    <t>43/68.8</t>
    <phoneticPr fontId="2" type="noConversion"/>
  </si>
  <si>
    <t>AP10N012P</t>
    <phoneticPr fontId="2" type="noConversion"/>
  </si>
  <si>
    <t>AP2C018LM</t>
    <phoneticPr fontId="2" type="noConversion"/>
  </si>
  <si>
    <t>1580/2528</t>
    <phoneticPr fontId="2" type="noConversion"/>
  </si>
  <si>
    <t>19/30.4</t>
    <phoneticPr fontId="2" type="noConversion"/>
  </si>
  <si>
    <t>-1.2</t>
    <phoneticPr fontId="2" type="noConversion"/>
  </si>
  <si>
    <t>1000/1600</t>
    <phoneticPr fontId="2" type="noConversion"/>
  </si>
  <si>
    <t>10/16</t>
    <phoneticPr fontId="2" type="noConversion"/>
  </si>
  <si>
    <t>AP2C030LM</t>
    <phoneticPr fontId="2" type="noConversion"/>
  </si>
  <si>
    <t>800/1280</t>
    <phoneticPr fontId="2" type="noConversion"/>
  </si>
  <si>
    <t>10/16</t>
    <phoneticPr fontId="2" type="noConversion"/>
  </si>
  <si>
    <t>1000/1600</t>
    <phoneticPr fontId="2" type="noConversion"/>
  </si>
  <si>
    <t>AP2N025LN</t>
    <phoneticPr fontId="2" type="noConversion"/>
  </si>
  <si>
    <t>AP2N050G</t>
    <phoneticPr fontId="2" type="noConversion"/>
  </si>
  <si>
    <t>11.5/18.4</t>
    <phoneticPr fontId="2" type="noConversion"/>
  </si>
  <si>
    <t>AP2P9R0LYT</t>
    <phoneticPr fontId="2" type="noConversion"/>
  </si>
  <si>
    <t>6200/9920</t>
    <phoneticPr fontId="2" type="noConversion"/>
  </si>
  <si>
    <t>60/96</t>
    <phoneticPr fontId="2" type="noConversion"/>
  </si>
  <si>
    <t>AP3C030YT</t>
    <phoneticPr fontId="2" type="noConversion"/>
  </si>
  <si>
    <t>4.6/7.4</t>
    <phoneticPr fontId="2" type="noConversion"/>
  </si>
  <si>
    <t>790/1260</t>
    <phoneticPr fontId="2" type="noConversion"/>
  </si>
  <si>
    <t>6.6/10.6</t>
    <phoneticPr fontId="2" type="noConversion"/>
  </si>
  <si>
    <t>AP3N028EY</t>
    <phoneticPr fontId="2" type="noConversion"/>
  </si>
  <si>
    <t>7.2/11.5</t>
    <phoneticPr fontId="2" type="noConversion"/>
  </si>
  <si>
    <t>AP3N4R0H</t>
    <phoneticPr fontId="2" type="noConversion"/>
  </si>
  <si>
    <t>2550/4080</t>
    <phoneticPr fontId="2" type="noConversion"/>
  </si>
  <si>
    <t>AP3N4R0P</t>
    <phoneticPr fontId="2" type="noConversion"/>
  </si>
  <si>
    <t>AP3N4R0S</t>
    <phoneticPr fontId="2" type="noConversion"/>
  </si>
  <si>
    <t>TO-263(S)</t>
    <phoneticPr fontId="2" type="noConversion"/>
  </si>
  <si>
    <t>AP3P010AMT</t>
    <phoneticPr fontId="2" type="noConversion"/>
  </si>
  <si>
    <t>3800/6080</t>
    <phoneticPr fontId="2" type="noConversion"/>
  </si>
  <si>
    <t>34/54.4</t>
    <phoneticPr fontId="2" type="noConversion"/>
  </si>
  <si>
    <t>AP3P010M</t>
    <phoneticPr fontId="2" type="noConversion"/>
  </si>
  <si>
    <t>AP3P010YT</t>
    <phoneticPr fontId="2" type="noConversion"/>
  </si>
  <si>
    <t>AP4N2R6P</t>
    <phoneticPr fontId="2" type="noConversion"/>
  </si>
  <si>
    <t>87/139</t>
    <phoneticPr fontId="2" type="noConversion"/>
  </si>
  <si>
    <t>AP60WN1K5J</t>
    <phoneticPr fontId="2" type="noConversion"/>
  </si>
  <si>
    <t>830/1328</t>
    <phoneticPr fontId="2" type="noConversion"/>
  </si>
  <si>
    <t>23/36.8</t>
    <phoneticPr fontId="2" type="noConversion"/>
  </si>
  <si>
    <t>AP65SL190DP</t>
    <phoneticPr fontId="2" type="noConversion"/>
  </si>
  <si>
    <t>2070/3312</t>
    <phoneticPr fontId="2" type="noConversion"/>
  </si>
  <si>
    <t>58/92.8</t>
    <phoneticPr fontId="2" type="noConversion"/>
  </si>
  <si>
    <t>AP65SL190DR</t>
    <phoneticPr fontId="2" type="noConversion"/>
  </si>
  <si>
    <t>AP65SL190DWL</t>
    <phoneticPr fontId="2" type="noConversion"/>
  </si>
  <si>
    <t>AP6N3R0LMT</t>
    <phoneticPr fontId="2" type="noConversion"/>
  </si>
  <si>
    <t>117/187</t>
    <phoneticPr fontId="2" type="noConversion"/>
  </si>
  <si>
    <t>AP6N3R5LIN</t>
    <phoneticPr fontId="2" type="noConversion"/>
  </si>
  <si>
    <t>TO-220CFM-NL(IN)</t>
    <phoneticPr fontId="2" type="noConversion"/>
  </si>
  <si>
    <t>AP6N8R2ALH</t>
    <phoneticPr fontId="2" type="noConversion"/>
  </si>
  <si>
    <t>2130/3408</t>
    <phoneticPr fontId="2" type="noConversion"/>
  </si>
  <si>
    <t>44/70</t>
    <phoneticPr fontId="2" type="noConversion"/>
  </si>
  <si>
    <t>AP6P025H</t>
    <phoneticPr fontId="2" type="noConversion"/>
  </si>
  <si>
    <t>4000/6400</t>
    <phoneticPr fontId="2" type="noConversion"/>
  </si>
  <si>
    <t>AP6P025I</t>
    <phoneticPr fontId="2" type="noConversion"/>
  </si>
  <si>
    <t>AP6P025P</t>
    <phoneticPr fontId="2" type="noConversion"/>
  </si>
  <si>
    <t>AP6P025S</t>
    <phoneticPr fontId="2" type="noConversion"/>
  </si>
  <si>
    <t xml:space="preserve">                                                                                                                         (Updated 2017/09)</t>
    <phoneticPr fontId="2" type="noConversion"/>
  </si>
  <si>
    <t>AP6923GMT</t>
    <phoneticPr fontId="2" type="noConversion"/>
  </si>
  <si>
    <t>PMPAK-5X6(MT)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</si>
</sst>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"/>
  </numFmts>
  <fonts count="10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b/>
      <vertAlign val="subscript"/>
      <sz val="8"/>
      <color indexed="8"/>
      <name val="Arial"/>
      <family val="2"/>
    </font>
    <font>
      <b/>
      <vertAlign val="subscript"/>
      <sz val="8"/>
      <name val="Arial"/>
      <family val="2"/>
    </font>
    <font>
      <u/>
      <sz val="8"/>
      <color indexed="12"/>
      <name val="Arial"/>
      <family val="2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u/>
      <sz val="16"/>
      <color indexed="12"/>
      <name val="新細明體"/>
      <family val="1"/>
      <charset val="136"/>
    </font>
    <font>
      <b/>
      <u/>
      <sz val="16"/>
      <color indexed="12"/>
      <name val="Arial"/>
      <family val="2"/>
    </font>
    <font>
      <b/>
      <u/>
      <sz val="14"/>
      <color indexed="12"/>
      <name val="Arial"/>
      <family val="2"/>
    </font>
    <font>
      <b/>
      <sz val="12"/>
      <name val="新細明體"/>
      <family val="1"/>
      <charset val="136"/>
    </font>
    <font>
      <b/>
      <sz val="16"/>
      <name val="Arial"/>
      <family val="2"/>
    </font>
    <font>
      <sz val="12"/>
      <name val="Times New Roman"/>
      <family val="1"/>
    </font>
    <font>
      <sz val="12"/>
      <name val="Calibri"/>
      <family val="2"/>
    </font>
    <font>
      <sz val="12"/>
      <name val="細明體"/>
      <family val="3"/>
      <charset val="136"/>
    </font>
    <font>
      <sz val="12"/>
      <color indexed="10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Calibri"/>
      <family val="2"/>
    </font>
    <font>
      <sz val="12"/>
      <color indexed="8"/>
      <name val="微軟正黑體"/>
      <family val="2"/>
      <charset val="136"/>
    </font>
    <font>
      <b/>
      <sz val="12"/>
      <color indexed="10"/>
      <name val="新細明體"/>
      <family val="1"/>
      <charset val="136"/>
    </font>
    <font>
      <b/>
      <sz val="12"/>
      <color indexed="10"/>
      <name val="Calibri"/>
      <family val="2"/>
    </font>
    <font>
      <b/>
      <sz val="12"/>
      <name val="Arial"/>
      <family val="2"/>
    </font>
    <font>
      <sz val="11"/>
      <color indexed="8"/>
      <name val="新細明體"/>
      <family val="1"/>
      <charset val="136"/>
    </font>
    <font>
      <sz val="10"/>
      <name val="Arial"/>
      <family val="2"/>
    </font>
    <font>
      <sz val="12"/>
      <name val="宋体"/>
      <family val="3"/>
      <charset val="136"/>
    </font>
    <font>
      <sz val="12"/>
      <name val="Courier"/>
      <family val="3"/>
    </font>
    <font>
      <sz val="11"/>
      <name val="돋움"/>
      <family val="2"/>
    </font>
    <font>
      <b/>
      <sz val="8"/>
      <name val="細明體"/>
      <family val="3"/>
      <charset val="136"/>
    </font>
    <font>
      <sz val="12"/>
      <color indexed="62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0"/>
      <color rgb="FF000000"/>
      <name val="Arial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 tint="4.9989318521683403E-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b/>
      <sz val="14"/>
      <color theme="1" tint="4.9989318521683403E-2"/>
      <name val="Calibri"/>
      <family val="2"/>
    </font>
    <font>
      <sz val="14"/>
      <color theme="1" tint="4.9989318521683403E-2"/>
      <name val="Calibri"/>
      <family val="2"/>
    </font>
    <font>
      <b/>
      <sz val="14"/>
      <color rgb="FFFF0000"/>
      <name val="Arial"/>
      <family val="2"/>
    </font>
    <font>
      <b/>
      <sz val="12"/>
      <color theme="1" tint="4.9989318521683403E-2"/>
      <name val="Calibri"/>
      <family val="2"/>
    </font>
    <font>
      <b/>
      <sz val="8"/>
      <color indexed="8"/>
      <name val="宋体"/>
    </font>
    <font>
      <b/>
      <sz val="9"/>
      <color indexed="81"/>
      <name val="宋体"/>
    </font>
    <font>
      <sz val="9"/>
      <color indexed="81"/>
      <name val="宋体"/>
    </font>
    <font>
      <b/>
      <sz val="18"/>
      <color rgb="FFFF0000"/>
      <name val="Arial"/>
      <family val="2"/>
    </font>
    <font>
      <b/>
      <sz val="12"/>
      <color theme="1" tint="0.499984740745262"/>
      <name val="Arial"/>
      <family val="2"/>
    </font>
    <font>
      <sz val="9"/>
      <color indexed="81"/>
      <name val="Tahoma"/>
      <family val="2"/>
    </font>
    <font>
      <sz val="9"/>
      <color indexed="81"/>
      <name val="新細明體"/>
      <family val="1"/>
      <charset val="136"/>
      <scheme val="minor"/>
    </font>
    <font>
      <u/>
      <sz val="10"/>
      <color indexed="12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u/>
      <sz val="10"/>
      <color theme="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vertAlign val="subscript"/>
      <sz val="10"/>
      <name val="Calibri"/>
      <family val="2"/>
    </font>
    <font>
      <b/>
      <sz val="10"/>
      <name val="宋体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b/>
      <u/>
      <sz val="14"/>
      <color indexed="12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vertAlign val="subscript"/>
      <sz val="10"/>
      <color indexed="8"/>
      <name val="Calibri"/>
      <family val="2"/>
    </font>
    <font>
      <b/>
      <sz val="10"/>
      <color indexed="8"/>
      <name val="宋体"/>
    </font>
    <font>
      <u/>
      <sz val="12"/>
      <color theme="0"/>
      <name val="Calibri"/>
      <family val="2"/>
    </font>
    <font>
      <sz val="8"/>
      <color indexed="62"/>
      <name val="Calibri"/>
      <family val="2"/>
    </font>
    <font>
      <sz val="10"/>
      <color indexed="62"/>
      <name val="Calibri"/>
      <family val="2"/>
    </font>
    <font>
      <sz val="12"/>
      <color theme="0"/>
      <name val="Calibri"/>
      <family val="2"/>
    </font>
    <font>
      <b/>
      <sz val="14"/>
      <name val="Calibri"/>
      <family val="2"/>
    </font>
    <font>
      <sz val="12"/>
      <color indexed="62"/>
      <name val="Calibri"/>
      <family val="2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color indexed="10"/>
      <name val="Calibri"/>
      <family val="2"/>
    </font>
    <font>
      <vertAlign val="subscript"/>
      <sz val="10"/>
      <name val="Calibri"/>
      <family val="2"/>
    </font>
    <font>
      <sz val="11"/>
      <name val="Calibri"/>
      <family val="2"/>
    </font>
    <font>
      <u/>
      <sz val="10"/>
      <color rgb="FF0000FF"/>
      <name val="Calibri"/>
      <family val="2"/>
    </font>
    <font>
      <b/>
      <u/>
      <sz val="10"/>
      <color rgb="FF00B050"/>
      <name val="Calibri"/>
      <family val="2"/>
    </font>
    <font>
      <b/>
      <sz val="10"/>
      <color rgb="FF00B05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1EBED"/>
        <bgColor indexed="64"/>
      </patternFill>
    </fill>
    <fill>
      <patternFill patternType="solid">
        <fgColor rgb="FFFFFFEB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1">
    <xf numFmtId="0" fontId="0" fillId="0" borderId="0"/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1" fillId="0" borderId="0">
      <alignment vertical="center"/>
    </xf>
    <xf numFmtId="0" fontId="1" fillId="0" borderId="0"/>
    <xf numFmtId="0" fontId="1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23" borderId="13" applyNumberFormat="0" applyAlignment="0" applyProtection="0">
      <alignment vertical="center"/>
    </xf>
    <xf numFmtId="0" fontId="33" fillId="0" borderId="0">
      <alignment vertical="center"/>
    </xf>
    <xf numFmtId="0" fontId="34" fillId="0" borderId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8" fillId="24" borderId="1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/>
    <xf numFmtId="0" fontId="52" fillId="31" borderId="13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4" fillId="32" borderId="20" applyNumberFormat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5" fillId="0" borderId="0"/>
  </cellStyleXfs>
  <cellXfs count="423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3" xfId="50" applyFont="1" applyFill="1" applyBorder="1" applyAlignment="1" applyProtection="1">
      <alignment horizontal="center" vertical="center"/>
    </xf>
    <xf numFmtId="0" fontId="4" fillId="35" borderId="3" xfId="0" applyFont="1" applyFill="1" applyBorder="1" applyAlignment="1">
      <alignment horizontal="center" vertical="center" wrapText="1"/>
    </xf>
    <xf numFmtId="0" fontId="8" fillId="34" borderId="0" xfId="0" applyFont="1" applyFill="1" applyAlignment="1"/>
    <xf numFmtId="0" fontId="6" fillId="0" borderId="3" xfId="46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5" borderId="3" xfId="0" applyFont="1" applyFill="1" applyBorder="1" applyAlignment="1">
      <alignment horizontal="center" vertical="center" wrapText="1"/>
    </xf>
    <xf numFmtId="0" fontId="7" fillId="35" borderId="5" xfId="31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left" vertical="center"/>
    </xf>
    <xf numFmtId="0" fontId="6" fillId="0" borderId="5" xfId="3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3" xfId="32" applyFont="1" applyFill="1" applyBorder="1" applyAlignment="1">
      <alignment horizontal="center" vertical="center"/>
    </xf>
    <xf numFmtId="176" fontId="20" fillId="0" borderId="3" xfId="32" applyNumberFormat="1" applyFont="1" applyFill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 readingOrder="1"/>
    </xf>
    <xf numFmtId="0" fontId="20" fillId="0" borderId="3" xfId="0" applyFont="1" applyBorder="1" applyAlignment="1">
      <alignment horizontal="center" vertical="center" wrapText="1" readingOrder="1"/>
    </xf>
    <xf numFmtId="0" fontId="24" fillId="34" borderId="0" xfId="0" applyFont="1" applyFill="1" applyBorder="1" applyAlignment="1">
      <alignment vertical="center"/>
    </xf>
    <xf numFmtId="0" fontId="57" fillId="34" borderId="0" xfId="0" applyFont="1" applyFill="1" applyBorder="1" applyAlignment="1">
      <alignment horizontal="left" vertical="center" wrapText="1" readingOrder="1"/>
    </xf>
    <xf numFmtId="0" fontId="58" fillId="34" borderId="0" xfId="0" applyFont="1" applyFill="1" applyBorder="1" applyAlignment="1">
      <alignment horizontal="center" vertical="center" wrapText="1" readingOrder="1"/>
    </xf>
    <xf numFmtId="0" fontId="58" fillId="0" borderId="22" xfId="0" applyFont="1" applyBorder="1" applyAlignment="1">
      <alignment horizontal="center" vertical="center" wrapText="1" readingOrder="1"/>
    </xf>
    <xf numFmtId="0" fontId="29" fillId="0" borderId="9" xfId="0" applyFont="1" applyFill="1" applyBorder="1" applyAlignment="1">
      <alignment vertical="center"/>
    </xf>
    <xf numFmtId="0" fontId="8" fillId="34" borderId="0" xfId="0" applyFont="1" applyFill="1" applyAlignment="1">
      <alignment horizontal="right"/>
    </xf>
    <xf numFmtId="0" fontId="8" fillId="34" borderId="0" xfId="0" applyFont="1" applyFill="1" applyAlignment="1">
      <alignment horizontal="center"/>
    </xf>
    <xf numFmtId="0" fontId="20" fillId="34" borderId="0" xfId="0" applyFont="1" applyFill="1" applyAlignment="1">
      <alignment vertical="center"/>
    </xf>
    <xf numFmtId="0" fontId="60" fillId="34" borderId="5" xfId="0" applyFont="1" applyFill="1" applyBorder="1" applyAlignment="1">
      <alignment vertical="center"/>
    </xf>
    <xf numFmtId="0" fontId="60" fillId="34" borderId="7" xfId="0" applyFont="1" applyFill="1" applyBorder="1" applyAlignment="1">
      <alignment vertical="center"/>
    </xf>
    <xf numFmtId="0" fontId="61" fillId="34" borderId="10" xfId="0" applyFont="1" applyFill="1" applyBorder="1" applyAlignment="1">
      <alignment vertical="center"/>
    </xf>
    <xf numFmtId="0" fontId="58" fillId="0" borderId="23" xfId="0" applyFont="1" applyBorder="1" applyAlignment="1">
      <alignment horizontal="center" vertical="center" wrapText="1" readingOrder="1"/>
    </xf>
    <xf numFmtId="0" fontId="57" fillId="36" borderId="2" xfId="0" applyFont="1" applyFill="1" applyBorder="1" applyAlignment="1">
      <alignment horizontal="left" vertical="center" wrapText="1" readingOrder="1"/>
    </xf>
    <xf numFmtId="0" fontId="5" fillId="34" borderId="3" xfId="0" applyFont="1" applyFill="1" applyBorder="1" applyAlignment="1">
      <alignment horizontal="center" vertical="center"/>
    </xf>
    <xf numFmtId="0" fontId="37" fillId="34" borderId="0" xfId="0" applyFont="1" applyFill="1" applyBorder="1" applyAlignment="1">
      <alignment vertical="top"/>
    </xf>
    <xf numFmtId="0" fontId="30" fillId="34" borderId="0" xfId="0" applyFont="1" applyFill="1" applyBorder="1" applyAlignment="1">
      <alignment vertical="center" wrapText="1"/>
    </xf>
    <xf numFmtId="0" fontId="30" fillId="34" borderId="0" xfId="0" applyFont="1" applyFill="1" applyBorder="1" applyAlignment="1">
      <alignment horizontal="center" vertical="center" wrapText="1"/>
    </xf>
    <xf numFmtId="0" fontId="8" fillId="34" borderId="0" xfId="0" applyFont="1" applyFill="1" applyBorder="1" applyAlignment="1">
      <alignment horizontal="left" wrapText="1"/>
    </xf>
    <xf numFmtId="0" fontId="37" fillId="34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vertical="center"/>
    </xf>
    <xf numFmtId="49" fontId="20" fillId="0" borderId="3" xfId="32" applyNumberFormat="1" applyFont="1" applyFill="1" applyBorder="1" applyAlignment="1">
      <alignment horizontal="center" vertical="center"/>
    </xf>
    <xf numFmtId="0" fontId="5" fillId="0" borderId="3" xfId="31" applyFont="1" applyBorder="1" applyAlignment="1">
      <alignment horizontal="center" vertical="center"/>
    </xf>
    <xf numFmtId="0" fontId="16" fillId="34" borderId="0" xfId="50" applyFont="1" applyFill="1" applyAlignment="1" applyProtection="1">
      <alignment horizontal="left" vertical="center"/>
    </xf>
    <xf numFmtId="0" fontId="57" fillId="36" borderId="4" xfId="0" applyFont="1" applyFill="1" applyBorder="1" applyAlignment="1">
      <alignment horizontal="center" vertical="center" wrapText="1" readingOrder="1"/>
    </xf>
    <xf numFmtId="0" fontId="58" fillId="0" borderId="5" xfId="0" applyFont="1" applyBorder="1" applyAlignment="1">
      <alignment horizontal="center" vertical="center" wrapText="1" readingOrder="1"/>
    </xf>
    <xf numFmtId="0" fontId="7" fillId="35" borderId="5" xfId="0" applyFont="1" applyFill="1" applyBorder="1" applyAlignment="1">
      <alignment horizontal="center" vertical="center"/>
    </xf>
    <xf numFmtId="176" fontId="0" fillId="38" borderId="0" xfId="0" applyNumberFormat="1" applyFill="1"/>
    <xf numFmtId="0" fontId="0" fillId="38" borderId="0" xfId="0" applyFill="1"/>
    <xf numFmtId="0" fontId="7" fillId="35" borderId="3" xfId="3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57" fillId="36" borderId="3" xfId="0" applyFont="1" applyFill="1" applyBorder="1" applyAlignment="1">
      <alignment horizontal="left" vertical="center" wrapText="1" readingOrder="1"/>
    </xf>
    <xf numFmtId="0" fontId="58" fillId="0" borderId="3" xfId="0" applyFont="1" applyBorder="1" applyAlignment="1">
      <alignment horizontal="center" vertical="center" wrapText="1" readingOrder="1"/>
    </xf>
    <xf numFmtId="0" fontId="86" fillId="34" borderId="0" xfId="50" applyFont="1" applyFill="1" applyAlignment="1" applyProtection="1">
      <alignment horizontal="center" vertical="center"/>
    </xf>
    <xf numFmtId="0" fontId="86" fillId="34" borderId="0" xfId="50" applyFont="1" applyFill="1" applyAlignment="1" applyProtection="1">
      <alignment horizontal="left" vertical="center"/>
    </xf>
    <xf numFmtId="0" fontId="95" fillId="34" borderId="0" xfId="0" applyFont="1" applyFill="1" applyBorder="1" applyAlignment="1">
      <alignment horizontal="center" vertical="center" wrapText="1"/>
    </xf>
    <xf numFmtId="0" fontId="87" fillId="34" borderId="0" xfId="0" applyFont="1" applyFill="1" applyBorder="1" applyAlignment="1">
      <alignment horizontal="left" wrapText="1"/>
    </xf>
    <xf numFmtId="0" fontId="92" fillId="34" borderId="0" xfId="0" applyFont="1" applyFill="1" applyBorder="1" applyAlignment="1">
      <alignment horizontal="left" wrapText="1"/>
    </xf>
    <xf numFmtId="0" fontId="92" fillId="34" borderId="0" xfId="0" applyFont="1" applyFill="1" applyBorder="1" applyAlignment="1">
      <alignment vertical="top"/>
    </xf>
    <xf numFmtId="0" fontId="20" fillId="34" borderId="0" xfId="0" applyFont="1" applyFill="1" applyAlignment="1"/>
    <xf numFmtId="0" fontId="20" fillId="34" borderId="0" xfId="0" applyFont="1" applyFill="1" applyAlignment="1">
      <alignment horizontal="right"/>
    </xf>
    <xf numFmtId="0" fontId="20" fillId="3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95" fillId="34" borderId="0" xfId="0" applyFont="1" applyFill="1" applyBorder="1" applyAlignment="1">
      <alignment vertical="center" wrapText="1"/>
    </xf>
    <xf numFmtId="0" fontId="23" fillId="34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58" fillId="0" borderId="3" xfId="0" applyFont="1" applyBorder="1" applyAlignment="1">
      <alignment horizontal="center" vertical="center" wrapText="1" readingOrder="1"/>
    </xf>
    <xf numFmtId="0" fontId="57" fillId="36" borderId="3" xfId="0" applyFont="1" applyFill="1" applyBorder="1" applyAlignment="1">
      <alignment horizontal="left" vertical="center" wrapText="1" readingOrder="1"/>
    </xf>
    <xf numFmtId="0" fontId="57" fillId="36" borderId="2" xfId="0" applyFont="1" applyFill="1" applyBorder="1" applyAlignment="1">
      <alignment horizontal="center" vertical="center" wrapText="1" readingOrder="1"/>
    </xf>
    <xf numFmtId="0" fontId="23" fillId="0" borderId="24" xfId="0" applyFont="1" applyFill="1" applyBorder="1" applyAlignment="1">
      <alignment vertical="center"/>
    </xf>
    <xf numFmtId="0" fontId="17" fillId="37" borderId="0" xfId="0" applyFont="1" applyFill="1" applyProtection="1">
      <protection hidden="1"/>
    </xf>
    <xf numFmtId="0" fontId="17" fillId="34" borderId="0" xfId="0" applyFont="1" applyFill="1" applyAlignment="1" applyProtection="1">
      <alignment vertical="center"/>
      <protection hidden="1"/>
    </xf>
    <xf numFmtId="0" fontId="18" fillId="34" borderId="0" xfId="0" applyFont="1" applyFill="1" applyAlignment="1" applyProtection="1">
      <alignment vertical="center"/>
      <protection hidden="1"/>
    </xf>
    <xf numFmtId="0" fontId="17" fillId="34" borderId="0" xfId="0" applyFont="1" applyFill="1" applyProtection="1">
      <protection hidden="1"/>
    </xf>
    <xf numFmtId="0" fontId="17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0" fontId="69" fillId="34" borderId="0" xfId="0" applyFont="1" applyFill="1" applyAlignment="1" applyProtection="1">
      <alignment vertical="center"/>
      <protection hidden="1"/>
    </xf>
    <xf numFmtId="0" fontId="30" fillId="34" borderId="0" xfId="0" applyFont="1" applyFill="1" applyAlignment="1" applyProtection="1">
      <alignment horizontal="center" vertical="center"/>
      <protection hidden="1"/>
    </xf>
    <xf numFmtId="0" fontId="15" fillId="34" borderId="0" xfId="50" applyFont="1" applyFill="1" applyAlignment="1" applyProtection="1">
      <alignment vertical="center"/>
      <protection hidden="1"/>
    </xf>
    <xf numFmtId="0" fontId="15" fillId="0" borderId="0" xfId="50" applyFont="1" applyAlignment="1" applyProtection="1">
      <alignment vertical="center"/>
      <protection hidden="1"/>
    </xf>
    <xf numFmtId="0" fontId="17" fillId="0" borderId="0" xfId="0" applyFont="1" applyFill="1" applyProtection="1">
      <protection hidden="1"/>
    </xf>
    <xf numFmtId="0" fontId="76" fillId="0" borderId="0" xfId="0" applyFont="1" applyFill="1" applyProtection="1">
      <protection hidden="1"/>
    </xf>
    <xf numFmtId="0" fontId="86" fillId="34" borderId="0" xfId="50" applyFont="1" applyFill="1" applyAlignment="1" applyProtection="1">
      <alignment horizontal="left" vertical="center"/>
      <protection hidden="1"/>
    </xf>
    <xf numFmtId="0" fontId="79" fillId="34" borderId="0" xfId="0" applyFont="1" applyFill="1" applyAlignment="1" applyProtection="1">
      <alignment horizontal="center"/>
      <protection hidden="1"/>
    </xf>
    <xf numFmtId="0" fontId="79" fillId="34" borderId="0" xfId="0" applyFont="1" applyFill="1" applyProtection="1">
      <protection hidden="1"/>
    </xf>
    <xf numFmtId="0" fontId="79" fillId="0" borderId="0" xfId="0" applyFont="1" applyAlignment="1" applyProtection="1">
      <protection hidden="1"/>
    </xf>
    <xf numFmtId="0" fontId="79" fillId="0" borderId="0" xfId="0" applyFont="1" applyAlignment="1" applyProtection="1">
      <alignment wrapText="1"/>
      <protection hidden="1"/>
    </xf>
    <xf numFmtId="0" fontId="76" fillId="34" borderId="0" xfId="0" applyFont="1" applyFill="1" applyAlignment="1" applyProtection="1">
      <alignment vertical="center"/>
      <protection hidden="1"/>
    </xf>
    <xf numFmtId="0" fontId="73" fillId="0" borderId="3" xfId="5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46" applyNumberFormat="1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Alignment="1" applyProtection="1">
      <alignment vertical="center"/>
      <protection hidden="1"/>
    </xf>
    <xf numFmtId="0" fontId="84" fillId="0" borderId="3" xfId="0" applyFont="1" applyFill="1" applyBorder="1" applyAlignment="1" applyProtection="1">
      <alignment horizontal="center" vertical="center"/>
      <protection hidden="1"/>
    </xf>
    <xf numFmtId="0" fontId="84" fillId="0" borderId="3" xfId="46" applyNumberFormat="1" applyFont="1" applyFill="1" applyBorder="1" applyAlignment="1" applyProtection="1">
      <alignment horizontal="center" vertical="center"/>
      <protection hidden="1"/>
    </xf>
    <xf numFmtId="49" fontId="84" fillId="0" borderId="3" xfId="0" applyNumberFormat="1" applyFont="1" applyFill="1" applyBorder="1" applyAlignment="1" applyProtection="1">
      <alignment horizontal="center" vertical="center"/>
      <protection hidden="1"/>
    </xf>
    <xf numFmtId="0" fontId="76" fillId="0" borderId="0" xfId="0" applyFont="1" applyFill="1" applyAlignment="1" applyProtection="1">
      <alignment vertical="center"/>
      <protection hidden="1"/>
    </xf>
    <xf numFmtId="0" fontId="79" fillId="34" borderId="0" xfId="0" applyFont="1" applyFill="1" applyAlignment="1" applyProtection="1">
      <alignment vertical="center"/>
      <protection hidden="1"/>
    </xf>
    <xf numFmtId="0" fontId="79" fillId="0" borderId="3" xfId="0" applyFont="1" applyFill="1" applyBorder="1" applyAlignment="1" applyProtection="1">
      <alignment horizontal="center"/>
      <protection hidden="1"/>
    </xf>
    <xf numFmtId="0" fontId="84" fillId="0" borderId="3" xfId="0" applyFont="1" applyFill="1" applyBorder="1" applyAlignment="1" applyProtection="1">
      <alignment horizontal="center"/>
      <protection hidden="1"/>
    </xf>
    <xf numFmtId="0" fontId="84" fillId="0" borderId="3" xfId="46" applyNumberFormat="1" applyFont="1" applyFill="1" applyBorder="1" applyAlignment="1" applyProtection="1">
      <alignment horizontal="center"/>
      <protection hidden="1"/>
    </xf>
    <xf numFmtId="49" fontId="79" fillId="0" borderId="3" xfId="0" applyNumberFormat="1" applyFont="1" applyFill="1" applyBorder="1" applyAlignment="1" applyProtection="1">
      <alignment horizontal="center" vertical="center"/>
      <protection hidden="1"/>
    </xf>
    <xf numFmtId="0" fontId="79" fillId="34" borderId="3" xfId="0" applyFont="1" applyFill="1" applyBorder="1" applyAlignment="1" applyProtection="1">
      <alignment horizontal="center" vertical="center"/>
      <protection hidden="1"/>
    </xf>
    <xf numFmtId="0" fontId="79" fillId="34" borderId="3" xfId="46" applyNumberFormat="1" applyFont="1" applyFill="1" applyBorder="1" applyAlignment="1" applyProtection="1">
      <alignment horizontal="center" vertical="center"/>
      <protection hidden="1"/>
    </xf>
    <xf numFmtId="49" fontId="79" fillId="34" borderId="3" xfId="0" applyNumberFormat="1" applyFont="1" applyFill="1" applyBorder="1" applyAlignment="1" applyProtection="1">
      <alignment horizontal="center" vertical="center"/>
      <protection hidden="1"/>
    </xf>
    <xf numFmtId="0" fontId="84" fillId="34" borderId="3" xfId="0" applyFont="1" applyFill="1" applyBorder="1" applyAlignment="1" applyProtection="1">
      <alignment horizontal="center" vertical="center"/>
      <protection hidden="1"/>
    </xf>
    <xf numFmtId="0" fontId="84" fillId="34" borderId="3" xfId="46" applyNumberFormat="1" applyFont="1" applyFill="1" applyBorder="1" applyAlignment="1" applyProtection="1">
      <alignment horizontal="center" vertical="center"/>
      <protection hidden="1"/>
    </xf>
    <xf numFmtId="49" fontId="84" fillId="34" borderId="3" xfId="0" applyNumberFormat="1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Border="1" applyAlignment="1" applyProtection="1">
      <alignment horizontal="center" vertical="center"/>
      <protection hidden="1"/>
    </xf>
    <xf numFmtId="176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176" fontId="79" fillId="0" borderId="3" xfId="0" quotePrefix="1" applyNumberFormat="1" applyFont="1" applyFill="1" applyBorder="1" applyAlignment="1" applyProtection="1">
      <alignment horizontal="center" vertical="center"/>
      <protection hidden="1"/>
    </xf>
    <xf numFmtId="0" fontId="79" fillId="0" borderId="0" xfId="0" applyFont="1" applyProtection="1">
      <protection hidden="1"/>
    </xf>
    <xf numFmtId="0" fontId="79" fillId="34" borderId="0" xfId="0" applyFont="1" applyFill="1" applyAlignment="1" applyProtection="1">
      <alignment horizontal="center" vertical="center"/>
      <protection hidden="1"/>
    </xf>
    <xf numFmtId="0" fontId="79" fillId="0" borderId="0" xfId="0" applyFont="1" applyAlignment="1" applyProtection="1">
      <alignment horizontal="center"/>
      <protection hidden="1"/>
    </xf>
    <xf numFmtId="0" fontId="85" fillId="0" borderId="0" xfId="0" applyFont="1" applyFill="1" applyAlignment="1" applyProtection="1">
      <alignment horizontal="center"/>
      <protection hidden="1"/>
    </xf>
    <xf numFmtId="0" fontId="76" fillId="34" borderId="0" xfId="0" applyFont="1" applyFill="1" applyProtection="1">
      <protection hidden="1"/>
    </xf>
    <xf numFmtId="0" fontId="84" fillId="0" borderId="3" xfId="0" applyNumberFormat="1" applyFont="1" applyFill="1" applyBorder="1" applyAlignment="1" applyProtection="1">
      <alignment horizontal="center" vertical="center"/>
      <protection hidden="1"/>
    </xf>
    <xf numFmtId="0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49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0" fontId="77" fillId="0" borderId="3" xfId="0" applyFont="1" applyFill="1" applyBorder="1" applyAlignment="1" applyProtection="1">
      <alignment horizontal="center"/>
      <protection hidden="1"/>
    </xf>
    <xf numFmtId="0" fontId="77" fillId="0" borderId="3" xfId="0" applyFont="1" applyFill="1" applyBorder="1" applyAlignment="1" applyProtection="1">
      <alignment horizontal="center" vertical="center"/>
      <protection hidden="1"/>
    </xf>
    <xf numFmtId="0" fontId="77" fillId="0" borderId="3" xfId="46" applyNumberFormat="1" applyFont="1" applyFill="1" applyBorder="1" applyAlignment="1" applyProtection="1">
      <alignment horizontal="center"/>
      <protection hidden="1"/>
    </xf>
    <xf numFmtId="0" fontId="77" fillId="0" borderId="0" xfId="0" applyFont="1" applyFill="1" applyAlignment="1" applyProtection="1">
      <alignment vertical="center"/>
      <protection hidden="1"/>
    </xf>
    <xf numFmtId="0" fontId="79" fillId="34" borderId="0" xfId="0" applyFont="1" applyFill="1" applyAlignment="1" applyProtection="1">
      <protection hidden="1"/>
    </xf>
    <xf numFmtId="0" fontId="79" fillId="0" borderId="0" xfId="0" applyNumberFormat="1" applyFont="1" applyAlignment="1" applyProtection="1">
      <alignment horizontal="center"/>
      <protection hidden="1"/>
    </xf>
    <xf numFmtId="0" fontId="79" fillId="0" borderId="3" xfId="0" applyFont="1" applyFill="1" applyBorder="1" applyAlignment="1" applyProtection="1">
      <alignment vertical="center"/>
      <protection hidden="1"/>
    </xf>
    <xf numFmtId="0" fontId="76" fillId="34" borderId="0" xfId="0" applyFont="1" applyFill="1" applyAlignment="1" applyProtection="1">
      <protection hidden="1"/>
    </xf>
    <xf numFmtId="0" fontId="76" fillId="34" borderId="0" xfId="0" applyFont="1" applyFill="1" applyAlignment="1" applyProtection="1">
      <alignment wrapText="1"/>
      <protection hidden="1"/>
    </xf>
    <xf numFmtId="0" fontId="76" fillId="34" borderId="1" xfId="0" applyFont="1" applyFill="1" applyBorder="1" applyAlignment="1" applyProtection="1">
      <alignment vertical="center"/>
      <protection hidden="1"/>
    </xf>
    <xf numFmtId="0" fontId="76" fillId="0" borderId="0" xfId="31" applyFont="1" applyAlignment="1" applyProtection="1">
      <protection hidden="1"/>
    </xf>
    <xf numFmtId="0" fontId="79" fillId="0" borderId="0" xfId="31" applyFont="1" applyAlignment="1" applyProtection="1">
      <protection hidden="1"/>
    </xf>
    <xf numFmtId="0" fontId="76" fillId="0" borderId="0" xfId="31" applyFont="1" applyAlignment="1" applyProtection="1">
      <alignment wrapText="1"/>
      <protection hidden="1"/>
    </xf>
    <xf numFmtId="0" fontId="79" fillId="0" borderId="0" xfId="31" applyFont="1" applyAlignment="1" applyProtection="1">
      <alignment wrapText="1"/>
      <protection hidden="1"/>
    </xf>
    <xf numFmtId="0" fontId="76" fillId="0" borderId="0" xfId="31" applyFont="1" applyAlignment="1" applyProtection="1">
      <alignment vertical="center"/>
      <protection hidden="1"/>
    </xf>
    <xf numFmtId="0" fontId="73" fillId="0" borderId="2" xfId="50" applyFont="1" applyFill="1" applyBorder="1" applyAlignment="1" applyProtection="1">
      <alignment horizontal="center" vertical="center"/>
      <protection hidden="1"/>
    </xf>
    <xf numFmtId="0" fontId="84" fillId="0" borderId="3" xfId="31" applyFont="1" applyFill="1" applyBorder="1" applyAlignment="1" applyProtection="1">
      <alignment horizontal="center" vertical="center"/>
      <protection hidden="1"/>
    </xf>
    <xf numFmtId="0" fontId="79" fillId="0" borderId="0" xfId="31" applyFont="1" applyAlignment="1" applyProtection="1">
      <alignment vertical="center"/>
      <protection hidden="1"/>
    </xf>
    <xf numFmtId="0" fontId="79" fillId="0" borderId="0" xfId="31" applyFont="1" applyFill="1" applyAlignment="1" applyProtection="1">
      <alignment vertical="center"/>
      <protection hidden="1"/>
    </xf>
    <xf numFmtId="17" fontId="84" fillId="0" borderId="3" xfId="31" applyNumberFormat="1" applyFont="1" applyFill="1" applyBorder="1" applyAlignment="1" applyProtection="1">
      <alignment horizontal="center" vertical="center"/>
      <protection hidden="1"/>
    </xf>
    <xf numFmtId="0" fontId="76" fillId="0" borderId="0" xfId="31" applyFont="1" applyProtection="1">
      <protection hidden="1"/>
    </xf>
    <xf numFmtId="0" fontId="79" fillId="0" borderId="0" xfId="31" applyFont="1" applyFill="1" applyProtection="1">
      <protection hidden="1"/>
    </xf>
    <xf numFmtId="0" fontId="79" fillId="0" borderId="0" xfId="31" applyFont="1" applyAlignment="1" applyProtection="1">
      <alignment horizontal="center"/>
      <protection hidden="1"/>
    </xf>
    <xf numFmtId="0" fontId="79" fillId="0" borderId="0" xfId="31" applyFont="1" applyProtection="1">
      <protection hidden="1"/>
    </xf>
    <xf numFmtId="0" fontId="94" fillId="34" borderId="0" xfId="0" applyFont="1" applyFill="1" applyAlignment="1" applyProtection="1">
      <protection hidden="1"/>
    </xf>
    <xf numFmtId="0" fontId="91" fillId="34" borderId="0" xfId="50" applyFont="1" applyFill="1" applyAlignment="1" applyProtection="1">
      <alignment horizontal="center"/>
      <protection hidden="1"/>
    </xf>
    <xf numFmtId="0" fontId="95" fillId="34" borderId="0" xfId="0" applyFont="1" applyFill="1" applyBorder="1" applyAlignment="1" applyProtection="1">
      <alignment horizontal="center" vertical="center" wrapText="1"/>
      <protection hidden="1"/>
    </xf>
    <xf numFmtId="0" fontId="87" fillId="34" borderId="0" xfId="0" applyFont="1" applyFill="1" applyBorder="1" applyAlignment="1" applyProtection="1">
      <alignment horizontal="left" wrapText="1"/>
      <protection hidden="1"/>
    </xf>
    <xf numFmtId="0" fontId="92" fillId="34" borderId="0" xfId="0" applyFont="1" applyFill="1" applyBorder="1" applyAlignment="1" applyProtection="1">
      <alignment horizontal="left" wrapText="1"/>
      <protection hidden="1"/>
    </xf>
    <xf numFmtId="0" fontId="92" fillId="34" borderId="0" xfId="0" applyFont="1" applyFill="1" applyBorder="1" applyAlignment="1" applyProtection="1">
      <alignment vertical="top"/>
      <protection hidden="1"/>
    </xf>
    <xf numFmtId="0" fontId="96" fillId="34" borderId="0" xfId="0" applyFont="1" applyFill="1" applyBorder="1" applyAlignment="1" applyProtection="1">
      <alignment vertical="top"/>
      <protection hidden="1"/>
    </xf>
    <xf numFmtId="0" fontId="20" fillId="34" borderId="0" xfId="0" applyFont="1" applyFill="1" applyAlignment="1" applyProtection="1">
      <protection hidden="1"/>
    </xf>
    <xf numFmtId="0" fontId="20" fillId="34" borderId="0" xfId="0" applyFont="1" applyFill="1" applyAlignment="1" applyProtection="1">
      <alignment horizontal="right"/>
      <protection hidden="1"/>
    </xf>
    <xf numFmtId="0" fontId="20" fillId="34" borderId="0" xfId="0" applyFont="1" applyFill="1" applyAlignment="1" applyProtection="1">
      <alignment horizontal="center"/>
      <protection hidden="1"/>
    </xf>
    <xf numFmtId="0" fontId="94" fillId="34" borderId="0" xfId="0" applyFont="1" applyFill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76" fillId="34" borderId="0" xfId="0" applyFont="1" applyFill="1" applyAlignment="1" applyProtection="1">
      <alignment horizontal="center" vertical="center"/>
      <protection hidden="1"/>
    </xf>
    <xf numFmtId="0" fontId="79" fillId="0" borderId="0" xfId="0" applyFont="1" applyAlignment="1" applyProtection="1">
      <alignment horizontal="center" vertical="center"/>
      <protection hidden="1"/>
    </xf>
    <xf numFmtId="0" fontId="79" fillId="0" borderId="0" xfId="0" applyFont="1" applyBorder="1" applyAlignment="1" applyProtection="1">
      <alignment horizontal="center" vertical="center"/>
      <protection hidden="1"/>
    </xf>
    <xf numFmtId="0" fontId="76" fillId="34" borderId="0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left" vertical="center" wrapText="1"/>
      <protection hidden="1"/>
    </xf>
    <xf numFmtId="0" fontId="79" fillId="0" borderId="3" xfId="0" applyFont="1" applyFill="1" applyBorder="1" applyAlignment="1" applyProtection="1">
      <alignment horizontal="center" vertical="center" wrapText="1"/>
      <protection hidden="1"/>
    </xf>
    <xf numFmtId="0" fontId="79" fillId="0" borderId="3" xfId="0" applyFont="1" applyFill="1" applyBorder="1" applyAlignment="1" applyProtection="1">
      <alignment horizontal="left" vertical="center"/>
      <protection hidden="1"/>
    </xf>
    <xf numFmtId="0" fontId="79" fillId="0" borderId="6" xfId="0" applyFont="1" applyBorder="1" applyAlignment="1" applyProtection="1">
      <alignment horizontal="center" vertical="center"/>
      <protection hidden="1"/>
    </xf>
    <xf numFmtId="0" fontId="94" fillId="34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79" fillId="0" borderId="3" xfId="0" applyFont="1" applyBorder="1" applyAlignment="1" applyProtection="1">
      <alignment horizontal="center" vertical="center"/>
      <protection hidden="1"/>
    </xf>
    <xf numFmtId="0" fontId="79" fillId="34" borderId="0" xfId="0" applyFont="1" applyFill="1" applyBorder="1" applyAlignment="1" applyProtection="1">
      <alignment horizontal="center" vertical="center"/>
      <protection hidden="1"/>
    </xf>
    <xf numFmtId="0" fontId="79" fillId="0" borderId="3" xfId="0" applyFont="1" applyBorder="1" applyAlignment="1" applyProtection="1">
      <alignment vertical="center"/>
      <protection hidden="1"/>
    </xf>
    <xf numFmtId="0" fontId="79" fillId="0" borderId="3" xfId="0" applyFont="1" applyBorder="1" applyAlignment="1" applyProtection="1">
      <alignment horizontal="left" vertical="center"/>
      <protection hidden="1"/>
    </xf>
    <xf numFmtId="0" fontId="85" fillId="34" borderId="0" xfId="0" applyFont="1" applyFill="1" applyBorder="1" applyAlignment="1" applyProtection="1">
      <alignment horizontal="center" vertical="center"/>
      <protection hidden="1"/>
    </xf>
    <xf numFmtId="0" fontId="79" fillId="0" borderId="2" xfId="0" applyFont="1" applyFill="1" applyBorder="1" applyAlignment="1" applyProtection="1">
      <alignment horizontal="center" vertical="center"/>
      <protection hidden="1"/>
    </xf>
    <xf numFmtId="0" fontId="99" fillId="0" borderId="3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0" fontId="60" fillId="0" borderId="5" xfId="0" applyFont="1" applyFill="1" applyBorder="1" applyAlignment="1" applyProtection="1">
      <alignment horizontal="center" vertical="center"/>
      <protection hidden="1"/>
    </xf>
    <xf numFmtId="0" fontId="23" fillId="0" borderId="7" xfId="0" applyFont="1" applyFill="1" applyBorder="1" applyAlignment="1" applyProtection="1">
      <alignment horizontal="left" vertical="center"/>
      <protection hidden="1"/>
    </xf>
    <xf numFmtId="0" fontId="20" fillId="0" borderId="7" xfId="0" applyFont="1" applyBorder="1" applyAlignment="1" applyProtection="1">
      <alignment vertical="center"/>
      <protection hidden="1"/>
    </xf>
    <xf numFmtId="0" fontId="79" fillId="36" borderId="2" xfId="0" applyFont="1" applyFill="1" applyBorder="1" applyAlignment="1" applyProtection="1">
      <alignment horizontal="center" vertical="center" wrapText="1"/>
      <protection hidden="1"/>
    </xf>
    <xf numFmtId="0" fontId="79" fillId="36" borderId="3" xfId="0" applyFont="1" applyFill="1" applyBorder="1" applyAlignment="1" applyProtection="1">
      <alignment horizontal="center" vertical="center" wrapText="1"/>
      <protection hidden="1"/>
    </xf>
    <xf numFmtId="0" fontId="79" fillId="34" borderId="3" xfId="0" applyFont="1" applyFill="1" applyBorder="1" applyAlignment="1" applyProtection="1">
      <alignment horizontal="center" vertical="center" wrapText="1"/>
      <protection hidden="1"/>
    </xf>
    <xf numFmtId="0" fontId="79" fillId="0" borderId="3" xfId="0" applyFont="1" applyBorder="1" applyAlignment="1" applyProtection="1">
      <alignment horizontal="center" vertical="center" wrapText="1"/>
      <protection hidden="1"/>
    </xf>
    <xf numFmtId="0" fontId="79" fillId="0" borderId="0" xfId="0" applyFont="1" applyFill="1" applyAlignment="1" applyProtection="1">
      <alignment horizontal="center" vertical="center"/>
      <protection hidden="1"/>
    </xf>
    <xf numFmtId="0" fontId="95" fillId="34" borderId="0" xfId="0" applyFont="1" applyFill="1" applyBorder="1" applyAlignment="1" applyProtection="1">
      <alignment vertical="center" wrapText="1"/>
      <protection hidden="1"/>
    </xf>
    <xf numFmtId="0" fontId="86" fillId="34" borderId="0" xfId="50" applyFont="1" applyFill="1" applyAlignment="1" applyProtection="1">
      <alignment horizontal="center" vertical="center"/>
      <protection hidden="1"/>
    </xf>
    <xf numFmtId="0" fontId="20" fillId="34" borderId="0" xfId="0" applyFont="1" applyFill="1" applyAlignment="1" applyProtection="1">
      <alignment horizontal="center" vertical="center"/>
      <protection hidden="1"/>
    </xf>
    <xf numFmtId="0" fontId="20" fillId="0" borderId="3" xfId="0" applyFont="1" applyFill="1" applyBorder="1" applyAlignment="1" applyProtection="1">
      <alignment horizontal="center" vertical="center"/>
      <protection hidden="1"/>
    </xf>
    <xf numFmtId="0" fontId="20" fillId="34" borderId="3" xfId="0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Protection="1">
      <protection hidden="1"/>
    </xf>
    <xf numFmtId="0" fontId="79" fillId="36" borderId="0" xfId="0" applyFont="1" applyFill="1" applyAlignment="1" applyProtection="1">
      <alignment vertical="center"/>
      <protection hidden="1"/>
    </xf>
    <xf numFmtId="0" fontId="76" fillId="39" borderId="0" xfId="0" applyFont="1" applyFill="1" applyAlignment="1" applyProtection="1">
      <alignment vertical="center"/>
      <protection hidden="1"/>
    </xf>
    <xf numFmtId="0" fontId="79" fillId="39" borderId="0" xfId="0" applyFont="1" applyFill="1" applyAlignment="1" applyProtection="1">
      <alignment vertical="center"/>
      <protection hidden="1"/>
    </xf>
    <xf numFmtId="0" fontId="84" fillId="0" borderId="2" xfId="0" applyFont="1" applyFill="1" applyBorder="1" applyAlignment="1" applyProtection="1">
      <alignment horizontal="center" vertical="center"/>
      <protection hidden="1"/>
    </xf>
    <xf numFmtId="0" fontId="84" fillId="0" borderId="2" xfId="46" applyNumberFormat="1" applyFont="1" applyFill="1" applyBorder="1" applyAlignment="1" applyProtection="1">
      <alignment horizontal="center" vertical="center"/>
      <protection hidden="1"/>
    </xf>
    <xf numFmtId="0" fontId="84" fillId="0" borderId="2" xfId="0" applyNumberFormat="1" applyFont="1" applyFill="1" applyBorder="1" applyAlignment="1" applyProtection="1">
      <alignment horizontal="center" vertical="center"/>
      <protection hidden="1"/>
    </xf>
    <xf numFmtId="0" fontId="84" fillId="0" borderId="2" xfId="31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Alignment="1" applyProtection="1">
      <protection hidden="1"/>
    </xf>
    <xf numFmtId="0" fontId="79" fillId="0" borderId="0" xfId="0" applyFont="1" applyFill="1" applyAlignment="1" applyProtection="1">
      <alignment wrapText="1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38" borderId="0" xfId="0" applyFont="1" applyFill="1" applyAlignment="1" applyProtection="1">
      <alignment vertical="center"/>
      <protection hidden="1"/>
    </xf>
    <xf numFmtId="0" fontId="79" fillId="38" borderId="0" xfId="0" applyFont="1" applyFill="1" applyProtection="1">
      <protection hidden="1"/>
    </xf>
    <xf numFmtId="0" fontId="79" fillId="0" borderId="3" xfId="0" quotePrefix="1" applyFont="1" applyFill="1" applyBorder="1" applyAlignment="1" applyProtection="1">
      <alignment horizontal="center" vertical="center"/>
      <protection hidden="1"/>
    </xf>
    <xf numFmtId="0" fontId="84" fillId="0" borderId="3" xfId="0" quotePrefix="1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Alignment="1" applyProtection="1">
      <alignment horizontal="center"/>
      <protection hidden="1"/>
    </xf>
    <xf numFmtId="0" fontId="79" fillId="0" borderId="0" xfId="0" applyNumberFormat="1" applyFont="1" applyFill="1" applyAlignment="1" applyProtection="1">
      <alignment horizontal="center"/>
      <protection hidden="1"/>
    </xf>
    <xf numFmtId="0" fontId="77" fillId="0" borderId="3" xfId="46" applyNumberFormat="1" applyFont="1" applyFill="1" applyBorder="1" applyAlignment="1" applyProtection="1">
      <alignment horizontal="center" vertical="center"/>
      <protection hidden="1"/>
    </xf>
    <xf numFmtId="176" fontId="84" fillId="0" borderId="3" xfId="0" applyNumberFormat="1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81" fillId="40" borderId="25" xfId="0" applyFont="1" applyFill="1" applyBorder="1" applyAlignment="1" applyProtection="1">
      <alignment horizontal="center" vertical="center" wrapText="1"/>
      <protection locked="0" hidden="1"/>
    </xf>
    <xf numFmtId="0" fontId="86" fillId="41" borderId="0" xfId="50" applyFont="1" applyFill="1" applyAlignment="1" applyProtection="1">
      <alignment horizontal="left" vertical="center"/>
      <protection locked="0" hidden="1"/>
    </xf>
    <xf numFmtId="0" fontId="79" fillId="41" borderId="0" xfId="0" applyFont="1" applyFill="1" applyBorder="1" applyAlignment="1" applyProtection="1">
      <alignment vertical="center" wrapText="1"/>
      <protection locked="0" hidden="1"/>
    </xf>
    <xf numFmtId="0" fontId="81" fillId="40" borderId="5" xfId="0" applyFont="1" applyFill="1" applyBorder="1" applyAlignment="1" applyProtection="1">
      <alignment horizontal="center" vertical="center"/>
      <protection hidden="1"/>
    </xf>
    <xf numFmtId="0" fontId="81" fillId="40" borderId="25" xfId="0" applyFont="1" applyFill="1" applyBorder="1" applyAlignment="1" applyProtection="1">
      <alignment horizontal="center" vertical="center" wrapText="1"/>
      <protection hidden="1"/>
    </xf>
    <xf numFmtId="0" fontId="86" fillId="41" borderId="0" xfId="50" applyFont="1" applyFill="1" applyAlignment="1" applyProtection="1">
      <alignment horizontal="left" vertical="center"/>
      <protection hidden="1"/>
    </xf>
    <xf numFmtId="0" fontId="77" fillId="41" borderId="0" xfId="0" applyFont="1" applyFill="1" applyBorder="1" applyAlignment="1" applyProtection="1">
      <alignment horizontal="left" vertical="center" wrapText="1"/>
      <protection hidden="1"/>
    </xf>
    <xf numFmtId="0" fontId="78" fillId="41" borderId="0" xfId="50" applyFont="1" applyFill="1" applyAlignment="1" applyProtection="1">
      <alignment horizontal="center"/>
      <protection hidden="1"/>
    </xf>
    <xf numFmtId="0" fontId="79" fillId="41" borderId="0" xfId="0" applyFont="1" applyFill="1" applyAlignment="1" applyProtection="1">
      <alignment horizontal="center"/>
      <protection hidden="1"/>
    </xf>
    <xf numFmtId="0" fontId="79" fillId="41" borderId="0" xfId="0" applyNumberFormat="1" applyFont="1" applyFill="1" applyAlignment="1" applyProtection="1">
      <alignment horizontal="center"/>
      <protection hidden="1"/>
    </xf>
    <xf numFmtId="0" fontId="79" fillId="41" borderId="0" xfId="0" applyFont="1" applyFill="1" applyProtection="1">
      <protection hidden="1"/>
    </xf>
    <xf numFmtId="0" fontId="88" fillId="40" borderId="25" xfId="0" applyFont="1" applyFill="1" applyBorder="1" applyAlignment="1" applyProtection="1">
      <alignment horizontal="center" vertical="center" wrapText="1"/>
      <protection hidden="1"/>
    </xf>
    <xf numFmtId="0" fontId="88" fillId="40" borderId="5" xfId="31" applyFont="1" applyFill="1" applyBorder="1" applyAlignment="1" applyProtection="1">
      <alignment horizontal="center" vertical="center"/>
      <protection hidden="1"/>
    </xf>
    <xf numFmtId="0" fontId="88" fillId="40" borderId="25" xfId="31" applyFont="1" applyFill="1" applyBorder="1" applyAlignment="1" applyProtection="1">
      <alignment horizontal="center" vertical="center" wrapText="1"/>
      <protection hidden="1"/>
    </xf>
    <xf numFmtId="0" fontId="81" fillId="41" borderId="1" xfId="0" applyFont="1" applyFill="1" applyBorder="1" applyAlignment="1" applyProtection="1">
      <alignment horizontal="center" vertical="top" wrapText="1"/>
      <protection hidden="1"/>
    </xf>
    <xf numFmtId="0" fontId="81" fillId="41" borderId="1" xfId="0" applyFont="1" applyFill="1" applyBorder="1" applyAlignment="1" applyProtection="1">
      <alignment vertical="top" wrapText="1"/>
      <protection hidden="1"/>
    </xf>
    <xf numFmtId="0" fontId="79" fillId="41" borderId="1" xfId="0" applyFont="1" applyFill="1" applyBorder="1" applyAlignment="1" applyProtection="1">
      <alignment vertical="top"/>
      <protection hidden="1"/>
    </xf>
    <xf numFmtId="0" fontId="93" fillId="41" borderId="1" xfId="0" applyFont="1" applyFill="1" applyBorder="1" applyAlignment="1" applyProtection="1">
      <alignment vertical="top"/>
      <protection hidden="1"/>
    </xf>
    <xf numFmtId="0" fontId="76" fillId="41" borderId="0" xfId="0" applyFont="1" applyFill="1" applyAlignment="1" applyProtection="1">
      <alignment vertical="center"/>
      <protection hidden="1"/>
    </xf>
    <xf numFmtId="0" fontId="76" fillId="41" borderId="0" xfId="0" applyFont="1" applyFill="1" applyProtection="1"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vertical="center"/>
      <protection hidden="1"/>
    </xf>
    <xf numFmtId="0" fontId="77" fillId="0" borderId="3" xfId="0" applyFont="1" applyBorder="1" applyAlignment="1">
      <alignment horizontal="center" vertical="center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102" fillId="0" borderId="3" xfId="50" applyFont="1" applyFill="1" applyBorder="1" applyAlignment="1" applyProtection="1">
      <alignment horizontal="center" vertical="center"/>
      <protection hidden="1"/>
    </xf>
    <xf numFmtId="0" fontId="102" fillId="0" borderId="2" xfId="50" applyFont="1" applyFill="1" applyBorder="1" applyAlignment="1" applyProtection="1">
      <alignment horizontal="center" vertical="center"/>
      <protection hidden="1"/>
    </xf>
    <xf numFmtId="0" fontId="76" fillId="0" borderId="0" xfId="0" applyFont="1" applyFill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58" fillId="0" borderId="3" xfId="0" applyFont="1" applyBorder="1" applyAlignment="1">
      <alignment horizontal="center" vertical="center" wrapText="1" readingOrder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103" fillId="0" borderId="3" xfId="50" applyFont="1" applyFill="1" applyBorder="1" applyAlignment="1" applyProtection="1">
      <alignment horizontal="center" vertical="center"/>
      <protection hidden="1"/>
    </xf>
    <xf numFmtId="0" fontId="104" fillId="0" borderId="0" xfId="0" applyFont="1" applyFill="1" applyAlignment="1" applyProtection="1">
      <protection hidden="1"/>
    </xf>
    <xf numFmtId="0" fontId="79" fillId="0" borderId="2" xfId="46" applyNumberFormat="1" applyFont="1" applyFill="1" applyBorder="1" applyAlignment="1" applyProtection="1">
      <alignment horizontal="center" vertical="center"/>
      <protection hidden="1"/>
    </xf>
    <xf numFmtId="0" fontId="84" fillId="0" borderId="3" xfId="46" quotePrefix="1" applyNumberFormat="1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79" fillId="34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6" fillId="0" borderId="0" xfId="0" applyFont="1" applyFill="1" applyAlignment="1" applyProtection="1">
      <alignment vertical="center"/>
      <protection locked="0" hidden="1"/>
    </xf>
    <xf numFmtId="0" fontId="78" fillId="41" borderId="0" xfId="50" applyFont="1" applyFill="1" applyAlignment="1" applyProtection="1">
      <alignment horizontal="center" vertical="center"/>
      <protection locked="0" hidden="1"/>
    </xf>
    <xf numFmtId="0" fontId="79" fillId="41" borderId="0" xfId="0" applyFont="1" applyFill="1" applyAlignment="1" applyProtection="1">
      <alignment horizontal="center" vertical="center"/>
      <protection locked="0" hidden="1"/>
    </xf>
    <xf numFmtId="0" fontId="79" fillId="0" borderId="0" xfId="0" applyFont="1" applyFill="1" applyAlignment="1" applyProtection="1">
      <alignment vertical="center"/>
      <protection locked="0" hidden="1"/>
    </xf>
    <xf numFmtId="0" fontId="79" fillId="34" borderId="0" xfId="0" applyFont="1" applyFill="1" applyAlignment="1" applyProtection="1">
      <alignment vertical="center"/>
      <protection locked="0" hidden="1"/>
    </xf>
    <xf numFmtId="0" fontId="79" fillId="0" borderId="0" xfId="0" applyFont="1" applyAlignment="1" applyProtection="1">
      <alignment vertical="center"/>
      <protection locked="0" hidden="1"/>
    </xf>
    <xf numFmtId="0" fontId="79" fillId="0" borderId="0" xfId="0" applyFont="1" applyFill="1" applyAlignment="1" applyProtection="1">
      <alignment vertical="center" wrapText="1"/>
      <protection locked="0" hidden="1"/>
    </xf>
    <xf numFmtId="0" fontId="79" fillId="0" borderId="0" xfId="0" applyFont="1" applyAlignment="1" applyProtection="1">
      <alignment vertical="center" wrapText="1"/>
      <protection locked="0" hidden="1"/>
    </xf>
    <xf numFmtId="14" fontId="84" fillId="0" borderId="3" xfId="0" applyNumberFormat="1" applyFont="1" applyFill="1" applyBorder="1" applyAlignment="1" applyProtection="1">
      <alignment horizontal="center" vertical="center"/>
      <protection hidden="1"/>
    </xf>
    <xf numFmtId="14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0" fontId="79" fillId="0" borderId="0" xfId="0" applyFont="1" applyAlignment="1" applyProtection="1">
      <alignment vertical="center"/>
      <protection hidden="1"/>
    </xf>
    <xf numFmtId="0" fontId="0" fillId="0" borderId="0" xfId="0" applyFill="1" applyAlignment="1">
      <alignment vertical="center"/>
    </xf>
    <xf numFmtId="0" fontId="85" fillId="0" borderId="0" xfId="0" applyFont="1" applyFill="1" applyAlignment="1" applyProtection="1">
      <alignment horizontal="center" vertical="center"/>
      <protection hidden="1"/>
    </xf>
    <xf numFmtId="0" fontId="101" fillId="0" borderId="0" xfId="0" applyFont="1" applyAlignment="1" applyProtection="1">
      <alignment horizontal="center" vertical="center"/>
      <protection hidden="1"/>
    </xf>
    <xf numFmtId="0" fontId="20" fillId="0" borderId="3" xfId="0" applyFont="1" applyFill="1" applyBorder="1" applyAlignment="1">
      <alignment horizontal="center" vertical="center" wrapText="1" readingOrder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34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0" fillId="34" borderId="0" xfId="0" applyFont="1" applyFill="1" applyAlignment="1" applyProtection="1">
      <alignment horizontal="center" vertical="center"/>
      <protection hidden="1"/>
    </xf>
    <xf numFmtId="0" fontId="81" fillId="40" borderId="4" xfId="0" applyFont="1" applyFill="1" applyBorder="1" applyAlignment="1" applyProtection="1">
      <alignment horizontal="center" vertical="center" wrapText="1"/>
      <protection locked="0" hidden="1"/>
    </xf>
    <xf numFmtId="0" fontId="81" fillId="40" borderId="26" xfId="0" applyFont="1" applyFill="1" applyBorder="1" applyAlignment="1" applyProtection="1">
      <alignment horizontal="center" vertical="center" wrapText="1"/>
      <protection locked="0" hidden="1"/>
    </xf>
    <xf numFmtId="0" fontId="81" fillId="4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81" fillId="40" borderId="26" xfId="0" applyNumberFormat="1" applyFont="1" applyFill="1" applyBorder="1" applyAlignment="1" applyProtection="1">
      <alignment horizontal="center" vertical="center" wrapText="1"/>
      <protection locked="0" hidden="1"/>
    </xf>
    <xf numFmtId="0" fontId="80" fillId="0" borderId="0" xfId="0" applyFont="1" applyFill="1" applyBorder="1" applyAlignment="1" applyProtection="1">
      <alignment horizontal="center" vertical="center"/>
      <protection locked="0" hidden="1"/>
    </xf>
    <xf numFmtId="0" fontId="80" fillId="34" borderId="0" xfId="0" applyFont="1" applyFill="1" applyBorder="1" applyAlignment="1" applyProtection="1">
      <alignment horizontal="center" vertical="center"/>
      <protection locked="0" hidden="1"/>
    </xf>
    <xf numFmtId="0" fontId="81" fillId="40" borderId="4" xfId="0" applyFont="1" applyFill="1" applyBorder="1" applyAlignment="1" applyProtection="1">
      <alignment horizontal="center" vertical="center"/>
      <protection locked="0" hidden="1"/>
    </xf>
    <xf numFmtId="0" fontId="81" fillId="40" borderId="26" xfId="0" applyFont="1" applyFill="1" applyBorder="1" applyAlignment="1" applyProtection="1">
      <alignment horizontal="center" vertical="center"/>
      <protection locked="0"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81" fillId="40" borderId="7" xfId="0" applyFont="1" applyFill="1" applyBorder="1" applyAlignment="1" applyProtection="1">
      <alignment horizontal="center" vertical="center"/>
      <protection locked="0" hidden="1"/>
    </xf>
    <xf numFmtId="0" fontId="81" fillId="40" borderId="10" xfId="0" applyFont="1" applyFill="1" applyBorder="1" applyAlignment="1" applyProtection="1">
      <alignment horizontal="center" vertical="center"/>
      <protection locked="0" hidden="1"/>
    </xf>
    <xf numFmtId="0" fontId="80" fillId="0" borderId="0" xfId="0" applyFont="1" applyFill="1" applyBorder="1" applyAlignment="1" applyProtection="1">
      <alignment horizontal="center" vertical="center"/>
      <protection hidden="1"/>
    </xf>
    <xf numFmtId="0" fontId="80" fillId="41" borderId="0" xfId="0" applyFont="1" applyFill="1" applyBorder="1" applyAlignment="1" applyProtection="1">
      <alignment horizontal="center" vertical="center"/>
      <protection hidden="1"/>
    </xf>
    <xf numFmtId="0" fontId="80" fillId="34" borderId="0" xfId="0" applyFont="1" applyFill="1" applyBorder="1" applyAlignment="1" applyProtection="1">
      <alignment horizontal="center" vertical="center"/>
      <protection hidden="1"/>
    </xf>
    <xf numFmtId="0" fontId="81" fillId="40" borderId="4" xfId="0" applyFont="1" applyFill="1" applyBorder="1" applyAlignment="1" applyProtection="1">
      <alignment horizontal="center" vertical="center" wrapText="1"/>
      <protection hidden="1"/>
    </xf>
    <xf numFmtId="0" fontId="81" fillId="40" borderId="26" xfId="0" applyFont="1" applyFill="1" applyBorder="1" applyAlignment="1" applyProtection="1">
      <alignment horizontal="center" vertical="center" wrapText="1"/>
      <protection hidden="1"/>
    </xf>
    <xf numFmtId="0" fontId="88" fillId="40" borderId="4" xfId="0" applyFont="1" applyFill="1" applyBorder="1" applyAlignment="1" applyProtection="1">
      <alignment horizontal="center" vertical="center" wrapText="1"/>
      <protection hidden="1"/>
    </xf>
    <xf numFmtId="0" fontId="88" fillId="40" borderId="26" xfId="0" applyFont="1" applyFill="1" applyBorder="1" applyAlignment="1" applyProtection="1">
      <alignment horizontal="center" vertical="center" wrapText="1"/>
      <protection hidden="1"/>
    </xf>
    <xf numFmtId="0" fontId="81" fillId="40" borderId="4" xfId="0" applyFont="1" applyFill="1" applyBorder="1" applyAlignment="1" applyProtection="1">
      <alignment horizontal="center" vertical="center"/>
      <protection hidden="1"/>
    </xf>
    <xf numFmtId="0" fontId="81" fillId="40" borderId="26" xfId="0" applyFont="1" applyFill="1" applyBorder="1" applyAlignment="1" applyProtection="1">
      <alignment horizontal="center" vertical="center"/>
      <protection hidden="1"/>
    </xf>
    <xf numFmtId="0" fontId="88" fillId="40" borderId="4" xfId="0" applyFont="1" applyFill="1" applyBorder="1" applyAlignment="1" applyProtection="1">
      <alignment horizontal="center" vertical="center"/>
      <protection hidden="1"/>
    </xf>
    <xf numFmtId="0" fontId="88" fillId="40" borderId="26" xfId="0" applyFont="1" applyFill="1" applyBorder="1" applyAlignment="1" applyProtection="1">
      <alignment horizontal="center" vertical="center"/>
      <protection hidden="1"/>
    </xf>
    <xf numFmtId="0" fontId="88" fillId="40" borderId="5" xfId="0" applyFont="1" applyFill="1" applyBorder="1" applyAlignment="1" applyProtection="1">
      <alignment horizontal="center" vertical="center"/>
      <protection hidden="1"/>
    </xf>
    <xf numFmtId="0" fontId="88" fillId="40" borderId="7" xfId="0" applyFont="1" applyFill="1" applyBorder="1" applyAlignment="1" applyProtection="1">
      <alignment horizontal="center" vertical="center"/>
      <protection hidden="1"/>
    </xf>
    <xf numFmtId="0" fontId="88" fillId="40" borderId="10" xfId="0" applyFont="1" applyFill="1" applyBorder="1" applyAlignment="1" applyProtection="1">
      <alignment horizontal="center" vertical="center"/>
      <protection hidden="1"/>
    </xf>
    <xf numFmtId="0" fontId="81" fillId="40" borderId="4" xfId="0" applyNumberFormat="1" applyFont="1" applyFill="1" applyBorder="1" applyAlignment="1" applyProtection="1">
      <alignment horizontal="center" vertical="center" wrapText="1"/>
      <protection hidden="1"/>
    </xf>
    <xf numFmtId="0" fontId="81" fillId="40" borderId="26" xfId="0" applyNumberFormat="1" applyFont="1" applyFill="1" applyBorder="1" applyAlignment="1" applyProtection="1">
      <alignment horizontal="center" vertical="center" wrapText="1"/>
      <protection hidden="1"/>
    </xf>
    <xf numFmtId="0" fontId="81" fillId="40" borderId="5" xfId="0" applyFont="1" applyFill="1" applyBorder="1" applyAlignment="1" applyProtection="1">
      <alignment horizontal="center" vertical="center"/>
      <protection hidden="1"/>
    </xf>
    <xf numFmtId="0" fontId="81" fillId="40" borderId="7" xfId="0" applyFont="1" applyFill="1" applyBorder="1" applyAlignment="1" applyProtection="1">
      <alignment horizontal="center" vertical="center"/>
      <protection hidden="1"/>
    </xf>
    <xf numFmtId="0" fontId="81" fillId="40" borderId="10" xfId="0" applyFont="1" applyFill="1" applyBorder="1" applyAlignment="1" applyProtection="1">
      <alignment horizontal="center" vertical="center"/>
      <protection hidden="1"/>
    </xf>
    <xf numFmtId="0" fontId="88" fillId="40" borderId="4" xfId="31" applyFont="1" applyFill="1" applyBorder="1" applyAlignment="1" applyProtection="1">
      <alignment horizontal="center" vertical="center" wrapText="1"/>
      <protection hidden="1"/>
    </xf>
    <xf numFmtId="0" fontId="88" fillId="40" borderId="26" xfId="31" applyFont="1" applyFill="1" applyBorder="1" applyAlignment="1" applyProtection="1">
      <alignment horizontal="center" vertical="center" wrapText="1"/>
      <protection hidden="1"/>
    </xf>
    <xf numFmtId="0" fontId="88" fillId="40" borderId="3" xfId="31" applyFont="1" applyFill="1" applyBorder="1" applyAlignment="1" applyProtection="1">
      <alignment horizontal="center" vertical="center" wrapText="1"/>
      <protection hidden="1"/>
    </xf>
    <xf numFmtId="0" fontId="88" fillId="40" borderId="25" xfId="31" applyFont="1" applyFill="1" applyBorder="1" applyAlignment="1" applyProtection="1">
      <alignment horizontal="center" vertical="center" wrapText="1"/>
      <protection hidden="1"/>
    </xf>
    <xf numFmtId="0" fontId="88" fillId="40" borderId="4" xfId="31" applyNumberFormat="1" applyFont="1" applyFill="1" applyBorder="1" applyAlignment="1" applyProtection="1">
      <alignment horizontal="center" vertical="center" wrapText="1"/>
      <protection hidden="1"/>
    </xf>
    <xf numFmtId="0" fontId="88" fillId="40" borderId="26" xfId="31" applyNumberFormat="1" applyFont="1" applyFill="1" applyBorder="1" applyAlignment="1" applyProtection="1">
      <alignment horizontal="center" vertical="center" wrapText="1"/>
      <protection hidden="1"/>
    </xf>
    <xf numFmtId="0" fontId="81" fillId="40" borderId="3" xfId="31" applyFont="1" applyFill="1" applyBorder="1" applyAlignment="1" applyProtection="1">
      <alignment horizontal="center" vertical="center" wrapText="1"/>
      <protection hidden="1"/>
    </xf>
    <xf numFmtId="0" fontId="81" fillId="40" borderId="25" xfId="31" applyFont="1" applyFill="1" applyBorder="1" applyAlignment="1" applyProtection="1">
      <alignment horizontal="center" vertical="center" wrapText="1"/>
      <protection hidden="1"/>
    </xf>
    <xf numFmtId="0" fontId="88" fillId="40" borderId="3" xfId="31" applyFont="1" applyFill="1" applyBorder="1" applyAlignment="1" applyProtection="1">
      <alignment horizontal="center" vertical="center"/>
      <protection hidden="1"/>
    </xf>
    <xf numFmtId="0" fontId="88" fillId="40" borderId="3" xfId="31" applyNumberFormat="1" applyFont="1" applyFill="1" applyBorder="1" applyAlignment="1" applyProtection="1">
      <alignment horizontal="center" vertical="center" wrapText="1"/>
      <protection hidden="1"/>
    </xf>
    <xf numFmtId="0" fontId="88" fillId="40" borderId="25" xfId="3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79" fillId="34" borderId="3" xfId="0" applyFont="1" applyFill="1" applyBorder="1" applyAlignment="1" applyProtection="1">
      <alignment horizontal="center" vertical="center"/>
      <protection hidden="1"/>
    </xf>
    <xf numFmtId="0" fontId="79" fillId="34" borderId="3" xfId="0" applyFont="1" applyFill="1" applyBorder="1" applyAlignment="1" applyProtection="1">
      <alignment horizontal="left" vertical="center"/>
      <protection hidden="1"/>
    </xf>
    <xf numFmtId="0" fontId="79" fillId="34" borderId="3" xfId="0" applyFont="1" applyFill="1" applyBorder="1" applyAlignment="1" applyProtection="1">
      <alignment vertical="center"/>
      <protection hidden="1"/>
    </xf>
    <xf numFmtId="0" fontId="79" fillId="36" borderId="2" xfId="0" applyFont="1" applyFill="1" applyBorder="1" applyAlignment="1" applyProtection="1">
      <alignment horizontal="center" vertical="center" wrapText="1"/>
      <protection hidden="1"/>
    </xf>
    <xf numFmtId="0" fontId="79" fillId="36" borderId="3" xfId="0" applyFont="1" applyFill="1" applyBorder="1" applyAlignment="1" applyProtection="1">
      <alignment horizontal="center" vertical="center" wrapText="1"/>
      <protection hidden="1"/>
    </xf>
    <xf numFmtId="0" fontId="79" fillId="34" borderId="3" xfId="0" applyFont="1" applyFill="1" applyBorder="1" applyAlignment="1" applyProtection="1">
      <alignment horizontal="center" vertical="center" wrapText="1"/>
      <protection hidden="1"/>
    </xf>
    <xf numFmtId="0" fontId="79" fillId="34" borderId="4" xfId="0" applyFont="1" applyFill="1" applyBorder="1" applyAlignment="1" applyProtection="1">
      <alignment horizontal="left" vertical="center" wrapText="1"/>
      <protection hidden="1"/>
    </xf>
    <xf numFmtId="0" fontId="79" fillId="34" borderId="11" xfId="0" applyFont="1" applyFill="1" applyBorder="1" applyAlignment="1" applyProtection="1">
      <alignment horizontal="left" vertical="center" wrapText="1"/>
      <protection hidden="1"/>
    </xf>
    <xf numFmtId="0" fontId="79" fillId="34" borderId="2" xfId="0" applyFont="1" applyFill="1" applyBorder="1" applyAlignment="1" applyProtection="1">
      <alignment horizontal="left" vertical="center" wrapText="1"/>
      <protection hidden="1"/>
    </xf>
    <xf numFmtId="0" fontId="79" fillId="36" borderId="2" xfId="0" applyFont="1" applyFill="1" applyBorder="1" applyAlignment="1" applyProtection="1">
      <alignment horizontal="center" vertical="center"/>
      <protection hidden="1"/>
    </xf>
    <xf numFmtId="0" fontId="79" fillId="36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 wrapText="1"/>
      <protection hidden="1"/>
    </xf>
    <xf numFmtId="0" fontId="79" fillId="36" borderId="4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left" vertical="center"/>
      <protection hidden="1"/>
    </xf>
    <xf numFmtId="0" fontId="79" fillId="0" borderId="3" xfId="0" applyFont="1" applyBorder="1" applyAlignment="1" applyProtection="1">
      <alignment vertical="center"/>
      <protection hidden="1"/>
    </xf>
    <xf numFmtId="0" fontId="79" fillId="0" borderId="3" xfId="0" applyFont="1" applyBorder="1" applyAlignment="1" applyProtection="1">
      <alignment horizontal="left" vertical="center"/>
      <protection hidden="1"/>
    </xf>
    <xf numFmtId="0" fontId="79" fillId="36" borderId="4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79" fillId="34" borderId="4" xfId="0" applyFont="1" applyFill="1" applyBorder="1" applyAlignment="1" applyProtection="1">
      <alignment horizontal="center" vertical="center"/>
      <protection hidden="1"/>
    </xf>
    <xf numFmtId="0" fontId="79" fillId="34" borderId="2" xfId="0" applyFont="1" applyFill="1" applyBorder="1" applyAlignment="1" applyProtection="1">
      <alignment horizontal="center" vertical="center"/>
      <protection hidden="1"/>
    </xf>
    <xf numFmtId="0" fontId="99" fillId="34" borderId="3" xfId="0" applyFont="1" applyFill="1" applyBorder="1" applyAlignment="1" applyProtection="1">
      <alignment horizontal="center" vertical="center"/>
      <protection hidden="1"/>
    </xf>
    <xf numFmtId="0" fontId="79" fillId="34" borderId="3" xfId="0" applyFont="1" applyFill="1" applyBorder="1" applyAlignment="1" applyProtection="1">
      <alignment horizontal="left" vertical="center" wrapText="1"/>
      <protection hidden="1"/>
    </xf>
    <xf numFmtId="0" fontId="79" fillId="0" borderId="3" xfId="0" applyFont="1" applyFill="1" applyBorder="1" applyAlignment="1" applyProtection="1">
      <alignment vertical="center"/>
      <protection hidden="1"/>
    </xf>
    <xf numFmtId="0" fontId="99" fillId="0" borderId="3" xfId="0" applyFont="1" applyFill="1" applyBorder="1" applyAlignment="1" applyProtection="1">
      <alignment horizontal="center" vertical="center"/>
      <protection hidden="1"/>
    </xf>
    <xf numFmtId="0" fontId="99" fillId="0" borderId="3" xfId="0" applyFont="1" applyFill="1" applyBorder="1" applyAlignment="1" applyProtection="1">
      <alignment vertical="center"/>
      <protection hidden="1"/>
    </xf>
    <xf numFmtId="0" fontId="79" fillId="34" borderId="3" xfId="0" applyFont="1" applyFill="1" applyBorder="1" applyAlignment="1" applyProtection="1">
      <alignment vertical="center" wrapText="1"/>
      <protection hidden="1"/>
    </xf>
    <xf numFmtId="0" fontId="79" fillId="0" borderId="3" xfId="0" applyFont="1" applyBorder="1" applyAlignment="1" applyProtection="1">
      <alignment horizontal="center" vertical="center" wrapText="1"/>
      <protection hidden="1"/>
    </xf>
    <xf numFmtId="0" fontId="79" fillId="0" borderId="3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vertical="center"/>
      <protection hidden="1"/>
    </xf>
    <xf numFmtId="0" fontId="79" fillId="2" borderId="3" xfId="0" applyFont="1" applyFill="1" applyBorder="1" applyAlignment="1" applyProtection="1">
      <alignment vertical="center"/>
      <protection hidden="1"/>
    </xf>
    <xf numFmtId="0" fontId="79" fillId="0" borderId="3" xfId="0" applyFont="1" applyBorder="1" applyAlignment="1" applyProtection="1">
      <alignment vertical="center" wrapText="1"/>
      <protection hidden="1"/>
    </xf>
    <xf numFmtId="0" fontId="60" fillId="0" borderId="3" xfId="0" applyFont="1" applyBorder="1" applyAlignment="1" applyProtection="1">
      <alignment horizontal="left" vertical="center"/>
      <protection hidden="1"/>
    </xf>
    <xf numFmtId="0" fontId="61" fillId="0" borderId="3" xfId="0" applyFont="1" applyBorder="1" applyAlignment="1" applyProtection="1">
      <alignment vertical="center"/>
      <protection hidden="1"/>
    </xf>
    <xf numFmtId="0" fontId="62" fillId="0" borderId="3" xfId="0" applyFont="1" applyBorder="1" applyAlignment="1" applyProtection="1">
      <alignment horizontal="left" vertical="center"/>
      <protection hidden="1"/>
    </xf>
    <xf numFmtId="0" fontId="63" fillId="0" borderId="3" xfId="0" applyFont="1" applyBorder="1" applyAlignment="1" applyProtection="1">
      <alignment vertical="center"/>
      <protection hidden="1"/>
    </xf>
    <xf numFmtId="0" fontId="20" fillId="34" borderId="3" xfId="0" applyFont="1" applyFill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left" vertical="center"/>
      <protection hidden="1"/>
    </xf>
    <xf numFmtId="0" fontId="60" fillId="0" borderId="7" xfId="0" applyFont="1" applyBorder="1" applyAlignment="1" applyProtection="1">
      <alignment horizontal="left" vertical="center"/>
      <protection hidden="1"/>
    </xf>
    <xf numFmtId="0" fontId="61" fillId="0" borderId="10" xfId="0" applyFont="1" applyBorder="1" applyAlignment="1" applyProtection="1">
      <alignment vertical="center"/>
      <protection hidden="1"/>
    </xf>
    <xf numFmtId="0" fontId="20" fillId="2" borderId="2" xfId="0" applyFont="1" applyFill="1" applyBorder="1" applyAlignment="1" applyProtection="1">
      <alignment horizontal="center" vertical="center"/>
      <protection hidden="1"/>
    </xf>
    <xf numFmtId="0" fontId="20" fillId="2" borderId="3" xfId="0" applyFont="1" applyFill="1" applyBorder="1" applyAlignment="1" applyProtection="1">
      <alignment horizontal="center" vertical="center"/>
      <protection hidden="1"/>
    </xf>
    <xf numFmtId="0" fontId="20" fillId="36" borderId="2" xfId="0" applyFont="1" applyFill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20" fillId="36" borderId="2" xfId="0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20" fillId="36" borderId="3" xfId="0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Fill="1" applyBorder="1" applyAlignment="1" applyProtection="1">
      <alignment horizontal="center" vertical="center"/>
      <protection hidden="1"/>
    </xf>
    <xf numFmtId="0" fontId="20" fillId="36" borderId="2" xfId="32" applyFont="1" applyFill="1" applyBorder="1" applyAlignment="1">
      <alignment horizontal="center" vertical="center" wrapText="1"/>
    </xf>
    <xf numFmtId="0" fontId="20" fillId="36" borderId="3" xfId="32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left" vertical="center"/>
    </xf>
    <xf numFmtId="0" fontId="64" fillId="0" borderId="7" xfId="0" applyFont="1" applyBorder="1" applyAlignment="1">
      <alignment horizontal="left" vertical="center"/>
    </xf>
    <xf numFmtId="0" fontId="64" fillId="0" borderId="10" xfId="0" applyFont="1" applyBorder="1" applyAlignment="1">
      <alignment horizontal="left" vertical="center"/>
    </xf>
    <xf numFmtId="0" fontId="20" fillId="36" borderId="3" xfId="0" applyFont="1" applyFill="1" applyBorder="1" applyAlignment="1">
      <alignment horizontal="center" vertical="center" wrapText="1"/>
    </xf>
    <xf numFmtId="0" fontId="60" fillId="0" borderId="5" xfId="0" applyFont="1" applyBorder="1" applyAlignment="1">
      <alignment vertical="center"/>
    </xf>
    <xf numFmtId="0" fontId="60" fillId="0" borderId="7" xfId="0" applyFont="1" applyBorder="1" applyAlignment="1">
      <alignment vertical="center"/>
    </xf>
    <xf numFmtId="0" fontId="60" fillId="0" borderId="10" xfId="0" applyFont="1" applyBorder="1" applyAlignment="1">
      <alignment vertical="center"/>
    </xf>
    <xf numFmtId="0" fontId="20" fillId="36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36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36" borderId="2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vertical="center"/>
    </xf>
    <xf numFmtId="0" fontId="65" fillId="36" borderId="3" xfId="0" applyFont="1" applyFill="1" applyBorder="1" applyAlignment="1">
      <alignment horizontal="center" vertical="center" wrapText="1" readingOrder="1"/>
    </xf>
    <xf numFmtId="0" fontId="58" fillId="0" borderId="3" xfId="0" applyFont="1" applyBorder="1" applyAlignment="1">
      <alignment horizontal="center" vertical="center" wrapText="1" readingOrder="1"/>
    </xf>
    <xf numFmtId="0" fontId="65" fillId="36" borderId="2" xfId="0" applyFont="1" applyFill="1" applyBorder="1" applyAlignment="1">
      <alignment horizontal="center" vertical="center" wrapText="1" readingOrder="1"/>
    </xf>
    <xf numFmtId="0" fontId="59" fillId="0" borderId="3" xfId="0" applyFont="1" applyFill="1" applyBorder="1" applyAlignment="1">
      <alignment horizontal="center" vertical="center" wrapText="1" readingOrder="1"/>
    </xf>
    <xf numFmtId="0" fontId="57" fillId="36" borderId="4" xfId="0" applyFont="1" applyFill="1" applyBorder="1" applyAlignment="1">
      <alignment horizontal="left" vertical="center" wrapText="1" readingOrder="1"/>
    </xf>
    <xf numFmtId="0" fontId="57" fillId="36" borderId="2" xfId="0" applyFont="1" applyFill="1" applyBorder="1" applyAlignment="1">
      <alignment horizontal="left" vertical="center" wrapText="1" readingOrder="1"/>
    </xf>
    <xf numFmtId="0" fontId="65" fillId="36" borderId="10" xfId="0" applyFont="1" applyFill="1" applyBorder="1" applyAlignment="1">
      <alignment horizontal="center" vertical="center" wrapText="1" readingOrder="1"/>
    </xf>
    <xf numFmtId="0" fontId="65" fillId="36" borderId="5" xfId="0" applyFont="1" applyFill="1" applyBorder="1" applyAlignment="1">
      <alignment horizontal="center" vertical="center" wrapText="1" readingOrder="1"/>
    </xf>
    <xf numFmtId="0" fontId="57" fillId="36" borderId="3" xfId="0" applyFont="1" applyFill="1" applyBorder="1" applyAlignment="1">
      <alignment horizontal="left" vertical="center" wrapText="1" readingOrder="1"/>
    </xf>
    <xf numFmtId="0" fontId="57" fillId="36" borderId="11" xfId="0" applyFont="1" applyFill="1" applyBorder="1" applyAlignment="1">
      <alignment horizontal="center" vertical="center" wrapText="1" readingOrder="1"/>
    </xf>
    <xf numFmtId="0" fontId="57" fillId="36" borderId="2" xfId="0" applyFont="1" applyFill="1" applyBorder="1" applyAlignment="1">
      <alignment horizontal="center" vertical="center" wrapText="1" readingOrder="1"/>
    </xf>
    <xf numFmtId="0" fontId="4" fillId="35" borderId="4" xfId="0" applyFont="1" applyFill="1" applyBorder="1" applyAlignment="1">
      <alignment horizontal="center" vertical="center"/>
    </xf>
    <xf numFmtId="0" fontId="4" fillId="35" borderId="2" xfId="0" applyFont="1" applyFill="1" applyBorder="1" applyAlignment="1">
      <alignment horizontal="center" vertical="center"/>
    </xf>
    <xf numFmtId="0" fontId="7" fillId="35" borderId="4" xfId="0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horizontal="center" vertical="center"/>
    </xf>
    <xf numFmtId="0" fontId="7" fillId="35" borderId="4" xfId="0" applyFont="1" applyFill="1" applyBorder="1" applyAlignment="1" applyProtection="1">
      <alignment horizontal="center" vertical="center"/>
    </xf>
    <xf numFmtId="0" fontId="7" fillId="35" borderId="2" xfId="0" applyFont="1" applyFill="1" applyBorder="1" applyAlignment="1" applyProtection="1">
      <alignment horizontal="center" vertical="center"/>
    </xf>
    <xf numFmtId="0" fontId="7" fillId="35" borderId="5" xfId="0" applyFont="1" applyFill="1" applyBorder="1" applyAlignment="1">
      <alignment horizontal="center" vertical="center"/>
    </xf>
    <xf numFmtId="0" fontId="7" fillId="35" borderId="7" xfId="0" applyFont="1" applyFill="1" applyBorder="1" applyAlignment="1">
      <alignment horizontal="center" vertical="center"/>
    </xf>
    <xf numFmtId="0" fontId="7" fillId="35" borderId="10" xfId="0" applyFont="1" applyFill="1" applyBorder="1" applyAlignment="1">
      <alignment horizontal="center" vertical="center"/>
    </xf>
    <xf numFmtId="0" fontId="4" fillId="35" borderId="5" xfId="0" applyFont="1" applyFill="1" applyBorder="1" applyAlignment="1">
      <alignment horizontal="center" vertical="center"/>
    </xf>
    <xf numFmtId="0" fontId="4" fillId="35" borderId="7" xfId="0" applyFont="1" applyFill="1" applyBorder="1" applyAlignment="1">
      <alignment horizontal="center" vertical="center"/>
    </xf>
    <xf numFmtId="0" fontId="4" fillId="35" borderId="10" xfId="0" applyFont="1" applyFill="1" applyBorder="1" applyAlignment="1">
      <alignment horizontal="center" vertical="center"/>
    </xf>
    <xf numFmtId="0" fontId="7" fillId="35" borderId="4" xfId="0" applyFont="1" applyFill="1" applyBorder="1" applyAlignment="1">
      <alignment horizontal="center" vertical="center" wrapText="1"/>
    </xf>
    <xf numFmtId="0" fontId="7" fillId="35" borderId="2" xfId="0" applyFont="1" applyFill="1" applyBorder="1" applyAlignment="1">
      <alignment horizontal="center" vertical="center" wrapText="1"/>
    </xf>
    <xf numFmtId="0" fontId="7" fillId="35" borderId="4" xfId="0" applyNumberFormat="1" applyFont="1" applyFill="1" applyBorder="1" applyAlignment="1">
      <alignment horizontal="center" vertical="center" wrapText="1"/>
    </xf>
    <xf numFmtId="0" fontId="7" fillId="35" borderId="2" xfId="0" applyNumberFormat="1" applyFont="1" applyFill="1" applyBorder="1" applyAlignment="1">
      <alignment horizontal="center" vertical="center" wrapText="1"/>
    </xf>
    <xf numFmtId="0" fontId="4" fillId="35" borderId="3" xfId="31" applyFont="1" applyFill="1" applyBorder="1" applyAlignment="1">
      <alignment horizontal="center" vertical="center" wrapText="1"/>
    </xf>
    <xf numFmtId="0" fontId="7" fillId="35" borderId="3" xfId="31" applyFont="1" applyFill="1" applyBorder="1" applyAlignment="1">
      <alignment horizontal="center" vertical="center" wrapText="1"/>
    </xf>
    <xf numFmtId="0" fontId="7" fillId="35" borderId="3" xfId="31" applyFont="1" applyFill="1" applyBorder="1" applyAlignment="1" applyProtection="1">
      <alignment horizontal="center" vertical="center" wrapText="1"/>
    </xf>
    <xf numFmtId="0" fontId="7" fillId="35" borderId="3" xfId="31" applyFont="1" applyFill="1" applyBorder="1" applyAlignment="1">
      <alignment horizontal="center" vertical="center"/>
    </xf>
    <xf numFmtId="0" fontId="7" fillId="35" borderId="4" xfId="31" applyFont="1" applyFill="1" applyBorder="1" applyAlignment="1">
      <alignment horizontal="center" vertical="center" wrapText="1"/>
    </xf>
    <xf numFmtId="0" fontId="7" fillId="35" borderId="2" xfId="31" applyFont="1" applyFill="1" applyBorder="1" applyAlignment="1">
      <alignment horizontal="center" vertical="center" wrapText="1"/>
    </xf>
    <xf numFmtId="0" fontId="7" fillId="35" borderId="3" xfId="31" applyNumberFormat="1" applyFont="1" applyFill="1" applyBorder="1" applyAlignment="1">
      <alignment horizontal="center" vertical="center" wrapText="1"/>
    </xf>
    <xf numFmtId="0" fontId="7" fillId="35" borderId="4" xfId="31" applyNumberFormat="1" applyFont="1" applyFill="1" applyBorder="1" applyAlignment="1">
      <alignment horizontal="center" vertical="center" wrapText="1"/>
    </xf>
    <xf numFmtId="0" fontId="7" fillId="35" borderId="2" xfId="31" applyNumberFormat="1" applyFont="1" applyFill="1" applyBorder="1" applyAlignment="1">
      <alignment horizontal="center" vertical="center" wrapText="1"/>
    </xf>
    <xf numFmtId="0" fontId="81" fillId="36" borderId="4" xfId="0" applyFont="1" applyFill="1" applyBorder="1" applyAlignment="1" applyProtection="1">
      <alignment horizontal="center" vertical="center" wrapText="1"/>
      <protection locked="0" hidden="1"/>
    </xf>
    <xf numFmtId="0" fontId="81" fillId="36" borderId="26" xfId="0" applyFont="1" applyFill="1" applyBorder="1" applyAlignment="1" applyProtection="1">
      <alignment horizontal="center" vertical="center"/>
      <protection locked="0" hidden="1"/>
    </xf>
  </cellXfs>
  <cellStyles count="71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一般" xfId="0" builtinId="0"/>
    <cellStyle name="一般 2" xfId="19"/>
    <cellStyle name="一般 2 2" xfId="20"/>
    <cellStyle name="一般 2 3" xfId="21"/>
    <cellStyle name="一般 2 4" xfId="22"/>
    <cellStyle name="一般 3" xfId="23"/>
    <cellStyle name="一般 3 2" xfId="24"/>
    <cellStyle name="一般 4" xfId="25"/>
    <cellStyle name="一般 5" xfId="26"/>
    <cellStyle name="一般 6" xfId="27"/>
    <cellStyle name="一般 7" xfId="28"/>
    <cellStyle name="一般 8" xfId="29"/>
    <cellStyle name="一般 9" xfId="30"/>
    <cellStyle name="一般_APEC Products_selector- 2040103" xfId="31"/>
    <cellStyle name="一般_Cross reference vs Axelite 20070611" xfId="32"/>
    <cellStyle name="千分位 2" xfId="33"/>
    <cellStyle name="千分位 2 2" xfId="34"/>
    <cellStyle name="千分位 3" xfId="35"/>
    <cellStyle name="千分位 4" xfId="36"/>
    <cellStyle name="千分位[0] 2" xfId="37"/>
    <cellStyle name="中等 2" xfId="38"/>
    <cellStyle name="合計 2" xfId="39"/>
    <cellStyle name="好 2" xfId="40"/>
    <cellStyle name="百分比 2" xfId="41"/>
    <cellStyle name="百分比 3" xfId="42"/>
    <cellStyle name="計算方式 2" xfId="43"/>
    <cellStyle name="常规 2 2" xfId="44"/>
    <cellStyle name="常规_AP15N03H_AP-E-D-0206-02_ft" xfId="45"/>
    <cellStyle name="貨幣" xfId="46" builtinId="4"/>
    <cellStyle name="貨幣 2" xfId="47"/>
    <cellStyle name="連結的儲存格 2" xfId="48"/>
    <cellStyle name="備註 2" xfId="49"/>
    <cellStyle name="超連結" xfId="50" builtinId="8"/>
    <cellStyle name="超連結 2" xfId="51"/>
    <cellStyle name="說明文字 2" xfId="52"/>
    <cellStyle name="輔色1 2" xfId="53"/>
    <cellStyle name="輔色2 2" xfId="54"/>
    <cellStyle name="輔色3 2" xfId="55"/>
    <cellStyle name="輔色4 2" xfId="56"/>
    <cellStyle name="輔色5 2" xfId="57"/>
    <cellStyle name="輔色6 2" xfId="58"/>
    <cellStyle name="標題 1 2" xfId="59"/>
    <cellStyle name="標題 2 2" xfId="60"/>
    <cellStyle name="標題 3 2" xfId="61"/>
    <cellStyle name="標題 4 2" xfId="62"/>
    <cellStyle name="標題 5" xfId="63"/>
    <cellStyle name="樣式 1" xfId="64"/>
    <cellStyle name="輸入 2" xfId="65"/>
    <cellStyle name="輸出 2" xfId="66"/>
    <cellStyle name="檢查儲存格 2" xfId="67"/>
    <cellStyle name="壞 2" xfId="68"/>
    <cellStyle name="警告文字 2" xfId="69"/>
    <cellStyle name="표준_EIM-01-010_Z44N" xfId="70"/>
  </cellStyles>
  <dxfs count="0"/>
  <tableStyles count="0" defaultTableStyle="TableStyleMedium9" defaultPivotStyle="PivotStyleLight16"/>
  <colors>
    <mruColors>
      <color rgb="FF0000FF"/>
      <color rgb="FFFFFFEB"/>
      <color rgb="FFA1EBED"/>
      <color rgb="FF9FBDEF"/>
      <color rgb="FFBED3F4"/>
      <color rgb="FFFFFFCC"/>
      <color rgb="FFFFFF99"/>
      <color rgb="FFBFD9EF"/>
      <color rgb="FFA1C2E7"/>
      <color rgb="FF356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13</xdr:row>
      <xdr:rowOff>104774</xdr:rowOff>
    </xdr:from>
    <xdr:to>
      <xdr:col>7</xdr:col>
      <xdr:colOff>274927</xdr:colOff>
      <xdr:row>17</xdr:row>
      <xdr:rowOff>146306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3589337"/>
          <a:ext cx="9744364" cy="1057532"/>
        </a:xfrm>
        <a:prstGeom prst="rect">
          <a:avLst/>
        </a:prstGeom>
      </xdr:spPr>
    </xdr:pic>
    <xdr:clientData/>
  </xdr:twoCellAnchor>
  <xdr:twoCellAnchor editAs="oneCell">
    <xdr:from>
      <xdr:col>3</xdr:col>
      <xdr:colOff>2944810</xdr:colOff>
      <xdr:row>0</xdr:row>
      <xdr:rowOff>104242</xdr:rowOff>
    </xdr:from>
    <xdr:to>
      <xdr:col>7</xdr:col>
      <xdr:colOff>206374</xdr:colOff>
      <xdr:row>4</xdr:row>
      <xdr:rowOff>172459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9185" y="104242"/>
          <a:ext cx="2238377" cy="1131842"/>
        </a:xfrm>
        <a:prstGeom prst="rect">
          <a:avLst/>
        </a:prstGeom>
      </xdr:spPr>
    </xdr:pic>
    <xdr:clientData/>
  </xdr:twoCellAnchor>
  <xdr:twoCellAnchor editAs="oneCell">
    <xdr:from>
      <xdr:col>3</xdr:col>
      <xdr:colOff>2945534</xdr:colOff>
      <xdr:row>5</xdr:row>
      <xdr:rowOff>114010</xdr:rowOff>
    </xdr:from>
    <xdr:to>
      <xdr:col>7</xdr:col>
      <xdr:colOff>209260</xdr:colOff>
      <xdr:row>9</xdr:row>
      <xdr:rowOff>187583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91557" y="1560078"/>
          <a:ext cx="2242704" cy="1121323"/>
        </a:xfrm>
        <a:prstGeom prst="rect">
          <a:avLst/>
        </a:prstGeom>
      </xdr:spPr>
    </xdr:pic>
    <xdr:clientData/>
  </xdr:twoCellAnchor>
  <xdr:twoCellAnchor editAs="oneCell">
    <xdr:from>
      <xdr:col>4</xdr:col>
      <xdr:colOff>11545</xdr:colOff>
      <xdr:row>11</xdr:row>
      <xdr:rowOff>25977</xdr:rowOff>
    </xdr:from>
    <xdr:to>
      <xdr:col>7</xdr:col>
      <xdr:colOff>236680</xdr:colOff>
      <xdr:row>15</xdr:row>
      <xdr:rowOff>116898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10318" y="3039341"/>
          <a:ext cx="2251363" cy="1130012"/>
        </a:xfrm>
        <a:prstGeom prst="rect">
          <a:avLst/>
        </a:prstGeom>
      </xdr:spPr>
    </xdr:pic>
    <xdr:clientData/>
  </xdr:twoCellAnchor>
  <xdr:twoCellAnchor editAs="oneCell">
    <xdr:from>
      <xdr:col>0</xdr:col>
      <xdr:colOff>4329</xdr:colOff>
      <xdr:row>0</xdr:row>
      <xdr:rowOff>8660</xdr:rowOff>
    </xdr:from>
    <xdr:to>
      <xdr:col>1</xdr:col>
      <xdr:colOff>1837892</xdr:colOff>
      <xdr:row>2</xdr:row>
      <xdr:rowOff>30308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29" y="8660"/>
          <a:ext cx="2290763" cy="593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1</xdr:row>
      <xdr:rowOff>208672</xdr:rowOff>
    </xdr:from>
    <xdr:to>
      <xdr:col>1</xdr:col>
      <xdr:colOff>272514</xdr:colOff>
      <xdr:row>2</xdr:row>
      <xdr:rowOff>933</xdr:rowOff>
    </xdr:to>
    <xdr:sp macro="" textlink="">
      <xdr:nvSpPr>
        <xdr:cNvPr id="6" name="流程圖: 延遲 5"/>
        <xdr:cNvSpPr/>
      </xdr:nvSpPr>
      <xdr:spPr bwMode="auto">
        <a:xfrm>
          <a:off x="358140" y="456322"/>
          <a:ext cx="66774" cy="1811"/>
        </a:xfrm>
        <a:prstGeom prst="flowChartDelay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  <xdr:twoCellAnchor>
    <xdr:from>
      <xdr:col>1</xdr:col>
      <xdr:colOff>43180</xdr:colOff>
      <xdr:row>1</xdr:row>
      <xdr:rowOff>201930</xdr:rowOff>
    </xdr:from>
    <xdr:to>
      <xdr:col>1</xdr:col>
      <xdr:colOff>206678</xdr:colOff>
      <xdr:row>2</xdr:row>
      <xdr:rowOff>204</xdr:rowOff>
    </xdr:to>
    <xdr:sp macro="" textlink="">
      <xdr:nvSpPr>
        <xdr:cNvPr id="7" name="等腰三角形 6"/>
        <xdr:cNvSpPr/>
      </xdr:nvSpPr>
      <xdr:spPr bwMode="auto">
        <a:xfrm>
          <a:off x="195580" y="449580"/>
          <a:ext cx="163498" cy="7824"/>
        </a:xfrm>
        <a:prstGeom prst="triangle">
          <a:avLst>
            <a:gd name="adj" fmla="val 10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  <xdr:twoCellAnchor>
    <xdr:from>
      <xdr:col>1</xdr:col>
      <xdr:colOff>205740</xdr:colOff>
      <xdr:row>1</xdr:row>
      <xdr:rowOff>208672</xdr:rowOff>
    </xdr:from>
    <xdr:to>
      <xdr:col>1</xdr:col>
      <xdr:colOff>272514</xdr:colOff>
      <xdr:row>2</xdr:row>
      <xdr:rowOff>933</xdr:rowOff>
    </xdr:to>
    <xdr:sp macro="" textlink="">
      <xdr:nvSpPr>
        <xdr:cNvPr id="8" name="流程圖: 延遲 7"/>
        <xdr:cNvSpPr/>
      </xdr:nvSpPr>
      <xdr:spPr bwMode="auto">
        <a:xfrm>
          <a:off x="358140" y="456322"/>
          <a:ext cx="66774" cy="1811"/>
        </a:xfrm>
        <a:prstGeom prst="flowChartDelay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  <xdr:twoCellAnchor>
    <xdr:from>
      <xdr:col>1</xdr:col>
      <xdr:colOff>43180</xdr:colOff>
      <xdr:row>1</xdr:row>
      <xdr:rowOff>201930</xdr:rowOff>
    </xdr:from>
    <xdr:to>
      <xdr:col>1</xdr:col>
      <xdr:colOff>206678</xdr:colOff>
      <xdr:row>2</xdr:row>
      <xdr:rowOff>204</xdr:rowOff>
    </xdr:to>
    <xdr:sp macro="" textlink="">
      <xdr:nvSpPr>
        <xdr:cNvPr id="9" name="等腰三角形 8"/>
        <xdr:cNvSpPr/>
      </xdr:nvSpPr>
      <xdr:spPr bwMode="auto">
        <a:xfrm>
          <a:off x="195580" y="449580"/>
          <a:ext cx="163498" cy="7824"/>
        </a:xfrm>
        <a:prstGeom prst="triangle">
          <a:avLst>
            <a:gd name="adj" fmla="val 10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-power.com.tw/merge_pd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-power.com.tw/merge_pdf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-power.com.tw/merge_pdf/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-power.com.tw/pdf/datashe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68"/>
  <sheetViews>
    <sheetView showGridLines="0" tabSelected="1" zoomScaleNormal="100" workbookViewId="0">
      <selection activeCell="C25" sqref="C25"/>
    </sheetView>
  </sheetViews>
  <sheetFormatPr defaultColWidth="8.875" defaultRowHeight="20.25"/>
  <cols>
    <col min="1" max="1" width="6" style="83" customWidth="1"/>
    <col min="2" max="2" width="39.75" style="83" customWidth="1"/>
    <col min="3" max="3" width="13.5" style="83" customWidth="1"/>
    <col min="4" max="4" width="38.75" style="83" bestFit="1" customWidth="1"/>
    <col min="5" max="7" width="8.875" style="81"/>
    <col min="8" max="8" width="8.875" style="89"/>
    <col min="9" max="16384" width="8.875" style="83"/>
  </cols>
  <sheetData>
    <row r="1" spans="1:40">
      <c r="A1" s="79"/>
      <c r="B1" s="80"/>
      <c r="C1" s="80"/>
      <c r="D1" s="80"/>
      <c r="H1" s="81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</row>
    <row r="2" spans="1:40" ht="25.15" customHeight="1">
      <c r="A2" s="84"/>
      <c r="B2" s="85" t="s">
        <v>532</v>
      </c>
      <c r="C2" s="85"/>
      <c r="D2" s="85"/>
      <c r="H2" s="81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</row>
    <row r="3" spans="1:40" ht="26.45" customHeight="1">
      <c r="A3" s="84"/>
      <c r="B3" s="278" t="s">
        <v>2308</v>
      </c>
      <c r="C3" s="278"/>
      <c r="D3" s="278"/>
      <c r="H3" s="81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</row>
    <row r="4" spans="1:40" ht="12.75" customHeight="1">
      <c r="A4" s="84"/>
      <c r="B4" s="86"/>
      <c r="C4" s="86"/>
      <c r="D4" s="8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</row>
    <row r="5" spans="1:40" ht="29.45" customHeight="1">
      <c r="A5" s="81" t="s">
        <v>309</v>
      </c>
      <c r="B5" s="87" t="s">
        <v>316</v>
      </c>
      <c r="C5" s="80"/>
      <c r="D5" s="87" t="s">
        <v>471</v>
      </c>
      <c r="H5" s="81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</row>
    <row r="6" spans="1:40">
      <c r="A6" s="81"/>
      <c r="B6" s="81"/>
      <c r="C6" s="80"/>
      <c r="D6" s="81"/>
      <c r="H6" s="81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</row>
    <row r="7" spans="1:40">
      <c r="A7" s="81"/>
      <c r="B7" s="87" t="s">
        <v>1324</v>
      </c>
      <c r="C7" s="80"/>
      <c r="D7" s="88" t="s">
        <v>472</v>
      </c>
      <c r="H7" s="81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</row>
    <row r="8" spans="1:40">
      <c r="A8" s="81"/>
      <c r="B8" s="81"/>
      <c r="C8" s="80"/>
      <c r="D8" s="81"/>
      <c r="H8" s="81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</row>
    <row r="9" spans="1:40" ht="21">
      <c r="A9" s="81"/>
      <c r="B9" s="87" t="s">
        <v>317</v>
      </c>
      <c r="C9" s="80"/>
      <c r="D9" s="87" t="s">
        <v>473</v>
      </c>
      <c r="H9" s="81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</row>
    <row r="10" spans="1:40">
      <c r="A10" s="81"/>
      <c r="B10" s="81"/>
      <c r="C10" s="80"/>
      <c r="D10" s="81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</row>
    <row r="11" spans="1:40">
      <c r="A11" s="81"/>
      <c r="B11" s="87" t="s">
        <v>314</v>
      </c>
      <c r="C11" s="80"/>
      <c r="D11" s="87" t="s">
        <v>474</v>
      </c>
      <c r="H11" s="81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</row>
    <row r="12" spans="1:40">
      <c r="A12" s="81"/>
      <c r="B12" s="81"/>
      <c r="C12" s="80"/>
      <c r="D12" s="81"/>
      <c r="H12" s="81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</row>
    <row r="13" spans="1:40">
      <c r="A13" s="81"/>
      <c r="B13" s="87" t="s">
        <v>315</v>
      </c>
      <c r="C13" s="80"/>
      <c r="D13" s="87" t="s">
        <v>475</v>
      </c>
      <c r="H13" s="81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</row>
    <row r="14" spans="1:40">
      <c r="A14" s="84"/>
      <c r="B14" s="84"/>
      <c r="C14" s="82"/>
      <c r="D14" s="84"/>
      <c r="H14" s="81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</row>
    <row r="15" spans="1:40">
      <c r="A15" s="82"/>
      <c r="B15" s="82"/>
      <c r="C15" s="82"/>
      <c r="D15" s="82"/>
      <c r="H15" s="8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</row>
    <row r="16" spans="1:40">
      <c r="A16" s="82"/>
      <c r="B16" s="82"/>
      <c r="C16" s="82"/>
      <c r="D16" s="82"/>
      <c r="H16" s="81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</row>
    <row r="17" spans="1:40">
      <c r="A17" s="82"/>
      <c r="B17" s="82"/>
      <c r="C17" s="82"/>
      <c r="D17" s="82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</row>
    <row r="18" spans="1:40">
      <c r="A18" s="82"/>
      <c r="B18" s="82"/>
      <c r="C18" s="82"/>
      <c r="D18" s="82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</row>
    <row r="19" spans="1:40">
      <c r="A19" s="82"/>
      <c r="B19" s="82"/>
      <c r="C19" s="82"/>
      <c r="D19" s="82"/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</row>
    <row r="20" spans="1:40">
      <c r="A20" s="82"/>
      <c r="B20" s="82"/>
      <c r="C20" s="82"/>
      <c r="D20" s="82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</row>
    <row r="21" spans="1:40">
      <c r="A21" s="82"/>
      <c r="B21" s="82"/>
      <c r="C21" s="82"/>
      <c r="D21" s="82"/>
      <c r="H21" s="81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</row>
    <row r="22" spans="1:40">
      <c r="A22" s="82"/>
      <c r="B22" s="82"/>
      <c r="C22" s="82"/>
      <c r="D22" s="82"/>
      <c r="H22" s="81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</row>
    <row r="23" spans="1:40">
      <c r="A23" s="82"/>
      <c r="B23" s="82"/>
      <c r="C23" s="82"/>
      <c r="D23" s="82"/>
      <c r="H23" s="81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</row>
    <row r="24" spans="1:40">
      <c r="A24" s="82"/>
      <c r="B24" s="82"/>
      <c r="C24" s="82"/>
      <c r="D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</row>
    <row r="25" spans="1:40">
      <c r="A25" s="82"/>
      <c r="B25" s="82"/>
      <c r="C25" s="82"/>
      <c r="D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26" s="82"/>
      <c r="B26" s="82"/>
      <c r="C26" s="82"/>
      <c r="D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0">
      <c r="A27" s="82"/>
      <c r="B27" s="82"/>
      <c r="C27" s="82"/>
      <c r="D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</row>
    <row r="28" spans="1:40">
      <c r="A28" s="82"/>
      <c r="B28" s="82"/>
      <c r="C28" s="82"/>
      <c r="D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</row>
    <row r="29" spans="1:40">
      <c r="A29" s="82"/>
      <c r="B29" s="82"/>
      <c r="C29" s="82"/>
      <c r="D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</row>
    <row r="30" spans="1:40">
      <c r="A30" s="82"/>
      <c r="B30" s="82"/>
      <c r="C30" s="82"/>
      <c r="D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</row>
    <row r="31" spans="1:40">
      <c r="A31" s="82"/>
      <c r="B31" s="82"/>
      <c r="C31" s="82"/>
      <c r="D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</row>
    <row r="32" spans="1:40">
      <c r="A32" s="82"/>
      <c r="B32" s="82"/>
      <c r="C32" s="82"/>
      <c r="D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</row>
    <row r="33" spans="1:40">
      <c r="A33" s="82"/>
      <c r="B33" s="82"/>
      <c r="C33" s="82"/>
      <c r="D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</row>
    <row r="34" spans="1:40">
      <c r="A34" s="82"/>
      <c r="B34" s="82"/>
      <c r="C34" s="82"/>
      <c r="D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</row>
    <row r="35" spans="1:40">
      <c r="A35" s="82"/>
      <c r="B35" s="82"/>
      <c r="C35" s="82"/>
      <c r="D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</row>
    <row r="36" spans="1:40">
      <c r="A36" s="82"/>
      <c r="B36" s="82"/>
      <c r="C36" s="82"/>
      <c r="D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</row>
    <row r="37" spans="1:40">
      <c r="A37" s="82"/>
      <c r="B37" s="82"/>
      <c r="C37" s="82"/>
      <c r="D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</row>
    <row r="38" spans="1:40">
      <c r="A38" s="82"/>
      <c r="B38" s="82"/>
      <c r="C38" s="82"/>
      <c r="D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</row>
    <row r="39" spans="1:40">
      <c r="A39" s="82"/>
      <c r="B39" s="82"/>
      <c r="C39" s="82"/>
      <c r="D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</row>
    <row r="40" spans="1:40">
      <c r="A40" s="82"/>
      <c r="B40" s="82"/>
      <c r="C40" s="82"/>
      <c r="D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</row>
    <row r="41" spans="1:40">
      <c r="A41" s="82"/>
      <c r="B41" s="82"/>
      <c r="C41" s="82"/>
      <c r="D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</row>
    <row r="42" spans="1:40">
      <c r="A42" s="82"/>
      <c r="B42" s="82"/>
      <c r="C42" s="82"/>
      <c r="D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</row>
    <row r="43" spans="1:40">
      <c r="A43" s="82"/>
      <c r="B43" s="82"/>
      <c r="C43" s="82"/>
      <c r="D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</row>
    <row r="44" spans="1:40">
      <c r="A44" s="82"/>
      <c r="B44" s="82"/>
      <c r="C44" s="82"/>
      <c r="D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</row>
    <row r="45" spans="1:40">
      <c r="A45" s="82"/>
      <c r="B45" s="82"/>
      <c r="C45" s="82"/>
      <c r="D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</row>
    <row r="46" spans="1:40">
      <c r="A46" s="82"/>
      <c r="B46" s="82"/>
      <c r="C46" s="82"/>
      <c r="D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</row>
    <row r="47" spans="1:40">
      <c r="A47" s="82"/>
      <c r="B47" s="82"/>
      <c r="C47" s="82"/>
      <c r="D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</row>
    <row r="48" spans="1:40">
      <c r="A48" s="82"/>
      <c r="B48" s="82"/>
      <c r="C48" s="82"/>
      <c r="D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</row>
    <row r="49" spans="1:40">
      <c r="A49" s="82"/>
      <c r="B49" s="82"/>
      <c r="C49" s="82"/>
      <c r="D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</row>
    <row r="50" spans="1:40">
      <c r="A50" s="82"/>
      <c r="B50" s="82"/>
      <c r="C50" s="82"/>
      <c r="D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</row>
    <row r="51" spans="1:40">
      <c r="A51" s="82"/>
      <c r="B51" s="82"/>
      <c r="C51" s="82"/>
      <c r="D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</row>
    <row r="52" spans="1:40">
      <c r="A52" s="82"/>
      <c r="B52" s="82"/>
      <c r="C52" s="82"/>
      <c r="D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</row>
    <row r="53" spans="1:40">
      <c r="A53" s="82"/>
      <c r="B53" s="82"/>
      <c r="C53" s="82"/>
      <c r="D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</row>
    <row r="54" spans="1:40">
      <c r="A54" s="82"/>
      <c r="B54" s="82"/>
      <c r="C54" s="82"/>
      <c r="D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</row>
    <row r="55" spans="1:40">
      <c r="A55" s="82"/>
      <c r="B55" s="82"/>
      <c r="C55" s="82"/>
      <c r="D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</row>
    <row r="56" spans="1:40">
      <c r="A56" s="82"/>
      <c r="B56" s="82"/>
      <c r="C56" s="82"/>
      <c r="D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</row>
    <row r="57" spans="1:40">
      <c r="A57" s="82"/>
      <c r="B57" s="82"/>
      <c r="C57" s="82"/>
      <c r="D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</row>
    <row r="58" spans="1:40">
      <c r="A58" s="82"/>
      <c r="B58" s="82"/>
      <c r="C58" s="82"/>
      <c r="D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</row>
    <row r="59" spans="1:40">
      <c r="A59" s="82"/>
      <c r="B59" s="82"/>
      <c r="C59" s="82"/>
      <c r="D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</row>
    <row r="60" spans="1:40">
      <c r="A60" s="82"/>
      <c r="B60" s="82"/>
      <c r="C60" s="82"/>
      <c r="D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</row>
    <row r="61" spans="1:40">
      <c r="A61" s="82"/>
      <c r="B61" s="82"/>
      <c r="C61" s="82"/>
      <c r="D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</row>
    <row r="62" spans="1:40">
      <c r="A62" s="82"/>
      <c r="B62" s="82"/>
      <c r="C62" s="82"/>
      <c r="D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</row>
    <row r="63" spans="1:40">
      <c r="A63" s="82"/>
      <c r="B63" s="82"/>
      <c r="C63" s="82"/>
      <c r="D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</row>
    <row r="64" spans="1:40">
      <c r="A64" s="82"/>
      <c r="B64" s="82"/>
      <c r="C64" s="82"/>
      <c r="D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</row>
    <row r="65" spans="1:40">
      <c r="A65" s="82"/>
      <c r="B65" s="82"/>
      <c r="C65" s="82"/>
      <c r="D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</row>
    <row r="66" spans="1:40">
      <c r="A66" s="82"/>
      <c r="B66" s="82"/>
      <c r="C66" s="82"/>
      <c r="D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</row>
    <row r="67" spans="1:40">
      <c r="A67" s="82"/>
      <c r="B67" s="82"/>
      <c r="C67" s="82"/>
      <c r="D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</row>
    <row r="68" spans="1:40">
      <c r="A68" s="82"/>
      <c r="B68" s="82"/>
      <c r="C68" s="82"/>
      <c r="D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</row>
  </sheetData>
  <sheetProtection sort="0" autoFilter="0"/>
  <mergeCells count="1">
    <mergeCell ref="B3:D3"/>
  </mergeCells>
  <phoneticPr fontId="2" type="noConversion"/>
  <hyperlinks>
    <hyperlink ref="B5" location="'LV-MOSFET'!B1" display="LV-MOSFET ( ≦ 40V )"/>
    <hyperlink ref="B7" location="'MV-MOSFET'!B1" display="MV-MOSFET ( 50V ~ 300V )"/>
    <hyperlink ref="B9" location="'HV-MOSFET'!B1" display="HV-MOSFET ( ≧ 400V )"/>
    <hyperlink ref="B11" location="'SJ II'!B1" display="Super Junction"/>
    <hyperlink ref="B13" location="IGBT!B1" display="IGBT"/>
    <hyperlink ref="D11" location="'DDR &amp; Reset'!B1" display="DDR Terminator &amp; Reset IC"/>
    <hyperlink ref="D13" location="'Load switch'!B1" display="Load Switch"/>
    <hyperlink ref="D5" location="LDO!B1" display="LDO"/>
    <hyperlink ref="D7" location="'Switching controller'!B1" display="Switching Controller"/>
    <hyperlink ref="D9" location="'Switching converter'!A1" display="Switching Converter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="80" zoomScaleNormal="80" workbookViewId="0">
      <selection activeCell="J17" sqref="J17"/>
    </sheetView>
  </sheetViews>
  <sheetFormatPr defaultRowHeight="34.5" customHeight="1"/>
  <cols>
    <col min="1" max="1" width="1.75" style="69" customWidth="1"/>
    <col min="2" max="2" width="13" style="66" bestFit="1" customWidth="1"/>
    <col min="3" max="3" width="6.25" style="66" bestFit="1" customWidth="1"/>
    <col min="4" max="4" width="16.25" style="66" bestFit="1" customWidth="1"/>
    <col min="5" max="5" width="16.5" style="66" bestFit="1" customWidth="1"/>
    <col min="6" max="6" width="11.5" style="66" customWidth="1"/>
    <col min="7" max="7" width="23.375" style="66" hidden="1" customWidth="1"/>
    <col min="8" max="8" width="13.625" style="66" bestFit="1" customWidth="1"/>
    <col min="9" max="9" width="15.875" style="66" bestFit="1" customWidth="1"/>
    <col min="10" max="10" width="12.125" style="66" bestFit="1" customWidth="1"/>
    <col min="11" max="11" width="8" style="68" bestFit="1" customWidth="1"/>
    <col min="12" max="12" width="11.375" style="66" bestFit="1" customWidth="1"/>
    <col min="13" max="13" width="9" style="66" bestFit="1" customWidth="1"/>
    <col min="14" max="14" width="11.5" style="66" bestFit="1" customWidth="1"/>
    <col min="15" max="15" width="9.375" style="66" bestFit="1" customWidth="1"/>
    <col min="16" max="17" width="5" style="66" bestFit="1" customWidth="1"/>
    <col min="18" max="18" width="11.125" style="66" bestFit="1" customWidth="1"/>
    <col min="19" max="19" width="11.5" style="66" bestFit="1" customWidth="1"/>
    <col min="20" max="16384" width="9" style="66"/>
  </cols>
  <sheetData>
    <row r="1" spans="1:26" s="63" customFormat="1" ht="20.25" customHeight="1">
      <c r="B1" s="58" t="s">
        <v>313</v>
      </c>
      <c r="C1" s="70"/>
      <c r="D1" s="59"/>
      <c r="E1" s="59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  <c r="R1" s="62"/>
      <c r="S1" s="62"/>
      <c r="T1" s="62"/>
      <c r="U1" s="62"/>
      <c r="Y1" s="64"/>
      <c r="Z1" s="65"/>
    </row>
    <row r="2" spans="1:26" s="30" customFormat="1" ht="8.25" customHeight="1"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26" s="18" customFormat="1" ht="18.75">
      <c r="A3" s="30"/>
      <c r="B3" s="31" t="s">
        <v>415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1:26" s="18" customFormat="1" ht="15.75" customHeight="1">
      <c r="A4" s="30"/>
      <c r="B4" s="383" t="s">
        <v>1042</v>
      </c>
      <c r="C4" s="381" t="s">
        <v>402</v>
      </c>
      <c r="D4" s="381" t="s">
        <v>1044</v>
      </c>
      <c r="E4" s="381" t="s">
        <v>403</v>
      </c>
      <c r="F4" s="381" t="s">
        <v>318</v>
      </c>
      <c r="G4" s="381"/>
      <c r="H4" s="381" t="s">
        <v>416</v>
      </c>
      <c r="I4" s="381" t="s">
        <v>1043</v>
      </c>
      <c r="J4" s="381" t="s">
        <v>404</v>
      </c>
      <c r="K4" s="381" t="s">
        <v>405</v>
      </c>
      <c r="L4" s="381" t="s">
        <v>406</v>
      </c>
      <c r="M4" s="381" t="s">
        <v>407</v>
      </c>
      <c r="N4" s="381" t="s">
        <v>1045</v>
      </c>
      <c r="O4" s="381" t="s">
        <v>1046</v>
      </c>
      <c r="P4" s="381" t="s">
        <v>408</v>
      </c>
      <c r="Q4" s="381" t="s">
        <v>409</v>
      </c>
      <c r="R4" s="381" t="s">
        <v>221</v>
      </c>
      <c r="S4" s="381" t="s">
        <v>333</v>
      </c>
    </row>
    <row r="5" spans="1:26" s="18" customFormat="1" ht="15.75">
      <c r="A5" s="30"/>
      <c r="B5" s="378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</row>
    <row r="6" spans="1:26" s="18" customFormat="1" ht="15.75">
      <c r="A6" s="30"/>
      <c r="B6" s="378"/>
      <c r="C6" s="378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</row>
    <row r="7" spans="1:26" s="18" customFormat="1" ht="47.25">
      <c r="A7" s="30"/>
      <c r="B7" s="52" t="s">
        <v>935</v>
      </c>
      <c r="C7" s="52" t="s">
        <v>414</v>
      </c>
      <c r="D7" s="52" t="s">
        <v>1049</v>
      </c>
      <c r="E7" s="52" t="s">
        <v>417</v>
      </c>
      <c r="F7" s="380"/>
      <c r="G7" s="380"/>
      <c r="H7" s="52" t="s">
        <v>418</v>
      </c>
      <c r="I7" s="52" t="s">
        <v>418</v>
      </c>
      <c r="J7" s="52" t="s">
        <v>419</v>
      </c>
      <c r="K7" s="52" t="s">
        <v>1018</v>
      </c>
      <c r="L7" s="52" t="s">
        <v>1018</v>
      </c>
      <c r="M7" s="52" t="s">
        <v>1018</v>
      </c>
      <c r="N7" s="52" t="s">
        <v>1018</v>
      </c>
      <c r="O7" s="52" t="s">
        <v>336</v>
      </c>
      <c r="P7" s="54" t="s">
        <v>1047</v>
      </c>
      <c r="Q7" s="54" t="s">
        <v>1018</v>
      </c>
      <c r="R7" s="53" t="s">
        <v>420</v>
      </c>
      <c r="S7" s="52" t="s">
        <v>363</v>
      </c>
    </row>
    <row r="8" spans="1:26" s="18" customFormat="1" ht="18.600000000000001" customHeight="1">
      <c r="A8" s="30"/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</row>
    <row r="9" spans="1:26" s="18" customFormat="1" ht="15.75" customHeight="1">
      <c r="A9" s="30"/>
      <c r="B9" s="375" t="s">
        <v>423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7"/>
    </row>
    <row r="10" spans="1:26" s="18" customFormat="1" ht="15.75" customHeight="1">
      <c r="A10" s="30"/>
      <c r="B10" s="378" t="s">
        <v>401</v>
      </c>
      <c r="C10" s="374" t="s">
        <v>402</v>
      </c>
      <c r="D10" s="374" t="s">
        <v>1044</v>
      </c>
      <c r="E10" s="374" t="s">
        <v>403</v>
      </c>
      <c r="F10" s="374" t="s">
        <v>421</v>
      </c>
      <c r="G10" s="374"/>
      <c r="H10" s="374" t="s">
        <v>416</v>
      </c>
      <c r="I10" s="374" t="s">
        <v>1043</v>
      </c>
      <c r="J10" s="374" t="s">
        <v>404</v>
      </c>
      <c r="K10" s="374" t="s">
        <v>405</v>
      </c>
      <c r="L10" s="374" t="s">
        <v>406</v>
      </c>
      <c r="M10" s="374" t="s">
        <v>407</v>
      </c>
      <c r="N10" s="374" t="s">
        <v>1045</v>
      </c>
      <c r="O10" s="374" t="s">
        <v>1046</v>
      </c>
      <c r="P10" s="374" t="s">
        <v>408</v>
      </c>
      <c r="Q10" s="374" t="s">
        <v>409</v>
      </c>
      <c r="R10" s="374" t="s">
        <v>221</v>
      </c>
      <c r="S10" s="374" t="s">
        <v>333</v>
      </c>
    </row>
    <row r="11" spans="1:26" s="18" customFormat="1" ht="15.75">
      <c r="A11" s="30"/>
      <c r="B11" s="378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</row>
    <row r="12" spans="1:26" s="18" customFormat="1" ht="15.75">
      <c r="A12" s="30"/>
      <c r="B12" s="378"/>
      <c r="C12" s="378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</row>
    <row r="13" spans="1:26" s="18" customFormat="1" ht="31.5">
      <c r="A13" s="30"/>
      <c r="B13" s="52" t="s">
        <v>493</v>
      </c>
      <c r="C13" s="52" t="s">
        <v>410</v>
      </c>
      <c r="D13" s="52" t="s">
        <v>411</v>
      </c>
      <c r="E13" s="52" t="s">
        <v>412</v>
      </c>
      <c r="F13" s="379" t="s">
        <v>422</v>
      </c>
      <c r="G13" s="379"/>
      <c r="H13" s="52" t="s">
        <v>418</v>
      </c>
      <c r="I13" s="52" t="s">
        <v>424</v>
      </c>
      <c r="J13" s="52" t="s">
        <v>413</v>
      </c>
      <c r="K13" s="52"/>
      <c r="L13" s="52"/>
      <c r="M13" s="52" t="s">
        <v>1018</v>
      </c>
      <c r="N13" s="52" t="s">
        <v>1018</v>
      </c>
      <c r="O13" s="52"/>
      <c r="P13" s="17"/>
      <c r="Q13" s="17"/>
      <c r="R13" s="53" t="s">
        <v>425</v>
      </c>
      <c r="S13" s="52" t="s">
        <v>363</v>
      </c>
    </row>
    <row r="14" spans="1:26" s="69" customFormat="1" ht="26.25" customHeight="1"/>
    <row r="15" spans="1:26" s="69" customFormat="1" ht="34.5" customHeight="1"/>
    <row r="16" spans="1:26" s="69" customFormat="1" ht="34.5" customHeight="1"/>
    <row r="17" s="69" customFormat="1" ht="34.5" customHeight="1"/>
    <row r="18" s="69" customFormat="1" ht="34.5" customHeight="1"/>
    <row r="19" s="69" customFormat="1" ht="34.5" customHeight="1"/>
    <row r="20" s="69" customFormat="1" ht="34.5" customHeight="1"/>
    <row r="21" s="69" customFormat="1" ht="34.5" customHeight="1"/>
    <row r="22" s="69" customFormat="1" ht="34.5" customHeight="1"/>
    <row r="23" s="69" customFormat="1" ht="34.5" customHeight="1"/>
    <row r="24" s="69" customFormat="1" ht="34.5" customHeight="1"/>
    <row r="25" s="69" customFormat="1" ht="34.5" customHeight="1"/>
  </sheetData>
  <sheetProtection algorithmName="SHA-512" hashValue="4NFR6NpkCWFkPt+fe2jGpCK3RQbUL09FY4kjwv+wernnrOkAzyLGtsqMefF72tYGkaPSjyt0gEEIrIpgal3b1A==" saltValue="sPqnxpvtT0LqxwxS2R9Hug==" spinCount="100000" sheet="1" objects="1" scenarios="1" sort="0" autoFilter="0"/>
  <mergeCells count="39">
    <mergeCell ref="B2:R2"/>
    <mergeCell ref="P4:P6"/>
    <mergeCell ref="H4:H6"/>
    <mergeCell ref="S4:S6"/>
    <mergeCell ref="M4:M6"/>
    <mergeCell ref="N4:N6"/>
    <mergeCell ref="O4:O6"/>
    <mergeCell ref="I10:I12"/>
    <mergeCell ref="J10:J12"/>
    <mergeCell ref="H10:H12"/>
    <mergeCell ref="F7:G7"/>
    <mergeCell ref="L4:L6"/>
    <mergeCell ref="B8:R8"/>
    <mergeCell ref="I4:I6"/>
    <mergeCell ref="J4:J6"/>
    <mergeCell ref="R4:R6"/>
    <mergeCell ref="E4:E6"/>
    <mergeCell ref="K4:K6"/>
    <mergeCell ref="Q4:Q6"/>
    <mergeCell ref="B4:B6"/>
    <mergeCell ref="C4:C6"/>
    <mergeCell ref="D4:D6"/>
    <mergeCell ref="F4:G6"/>
    <mergeCell ref="M10:M12"/>
    <mergeCell ref="S10:S12"/>
    <mergeCell ref="B9:S9"/>
    <mergeCell ref="B10:B12"/>
    <mergeCell ref="F13:G13"/>
    <mergeCell ref="N10:N12"/>
    <mergeCell ref="O10:O12"/>
    <mergeCell ref="P10:P12"/>
    <mergeCell ref="Q10:Q12"/>
    <mergeCell ref="R10:R12"/>
    <mergeCell ref="K10:K12"/>
    <mergeCell ref="L10:L12"/>
    <mergeCell ref="C10:C12"/>
    <mergeCell ref="D10:D12"/>
    <mergeCell ref="E10:E12"/>
    <mergeCell ref="F10:G12"/>
  </mergeCells>
  <phoneticPr fontId="2" type="noConversion"/>
  <hyperlinks>
    <hyperlink ref="B1" location="Index!B5" display="Return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9" sqref="G29"/>
    </sheetView>
  </sheetViews>
  <sheetFormatPr defaultColWidth="8.875" defaultRowHeight="15.75"/>
  <cols>
    <col min="1" max="1" width="2" style="30" customWidth="1"/>
    <col min="2" max="2" width="19.875" style="18" customWidth="1"/>
    <col min="3" max="3" width="26.25" style="18" customWidth="1"/>
    <col min="4" max="4" width="27.5" style="18" bestFit="1" customWidth="1"/>
    <col min="5" max="6" width="26.125" style="18" customWidth="1"/>
    <col min="7" max="7" width="21.375" style="18" customWidth="1"/>
    <col min="8" max="8" width="11.25" style="18" customWidth="1"/>
    <col min="9" max="9" width="12.5" style="18" customWidth="1"/>
    <col min="10" max="10" width="8.875" style="18" customWidth="1"/>
    <col min="11" max="16384" width="8.875" style="18"/>
  </cols>
  <sheetData>
    <row r="1" spans="1:17" s="69" customFormat="1" ht="19.899999999999999" customHeight="1">
      <c r="B1" s="58" t="s">
        <v>313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67"/>
      <c r="N1" s="67"/>
      <c r="O1" s="67"/>
      <c r="P1" s="67"/>
      <c r="Q1" s="67"/>
    </row>
    <row r="2" spans="1:17" s="69" customFormat="1" ht="12.75" customHeight="1">
      <c r="B2" s="57"/>
      <c r="C2" s="23"/>
      <c r="D2" s="23"/>
      <c r="E2" s="23"/>
      <c r="F2" s="23"/>
      <c r="G2" s="23"/>
      <c r="H2" s="23"/>
      <c r="I2" s="23"/>
      <c r="J2" s="23"/>
      <c r="K2" s="23"/>
      <c r="L2" s="23"/>
      <c r="M2" s="67"/>
      <c r="N2" s="67"/>
      <c r="O2" s="67"/>
      <c r="P2" s="67"/>
      <c r="Q2" s="67"/>
    </row>
    <row r="3" spans="1:17" s="68" customFormat="1" ht="24" customHeight="1">
      <c r="A3" s="69"/>
      <c r="B3" s="31" t="s">
        <v>1050</v>
      </c>
      <c r="C3" s="71"/>
      <c r="D3" s="71"/>
      <c r="E3" s="71"/>
      <c r="F3" s="71"/>
      <c r="G3" s="72"/>
      <c r="H3" s="72"/>
      <c r="I3" s="73"/>
    </row>
    <row r="4" spans="1:17" s="66" customFormat="1" ht="15.75" customHeight="1">
      <c r="A4" s="69"/>
      <c r="B4" s="394"/>
      <c r="C4" s="387" t="s">
        <v>465</v>
      </c>
      <c r="D4" s="387" t="s">
        <v>521</v>
      </c>
      <c r="E4" s="387" t="s">
        <v>466</v>
      </c>
      <c r="F4" s="387" t="s">
        <v>467</v>
      </c>
      <c r="G4" s="387" t="s">
        <v>442</v>
      </c>
      <c r="H4" s="387" t="s">
        <v>2244</v>
      </c>
      <c r="I4" s="385" t="s">
        <v>2154</v>
      </c>
    </row>
    <row r="5" spans="1:17" s="66" customFormat="1">
      <c r="A5" s="69"/>
      <c r="B5" s="395"/>
      <c r="C5" s="385"/>
      <c r="D5" s="385"/>
      <c r="E5" s="385"/>
      <c r="F5" s="385"/>
      <c r="G5" s="385"/>
      <c r="H5" s="385"/>
      <c r="I5" s="385"/>
    </row>
    <row r="6" spans="1:17" s="66" customFormat="1" ht="18" customHeight="1">
      <c r="A6" s="69"/>
      <c r="B6" s="55" t="s">
        <v>443</v>
      </c>
      <c r="C6" s="56">
        <v>0.8</v>
      </c>
      <c r="D6" s="56">
        <v>0.8</v>
      </c>
      <c r="E6" s="56">
        <v>0.8</v>
      </c>
      <c r="F6" s="21">
        <v>0.8</v>
      </c>
      <c r="G6" s="22">
        <v>0.8</v>
      </c>
      <c r="H6" s="271">
        <v>0.8</v>
      </c>
      <c r="I6" s="245">
        <v>0.8</v>
      </c>
    </row>
    <row r="7" spans="1:17" s="66" customFormat="1" ht="18" customHeight="1">
      <c r="A7" s="69"/>
      <c r="B7" s="55" t="s">
        <v>444</v>
      </c>
      <c r="C7" s="56">
        <v>5.5</v>
      </c>
      <c r="D7" s="56">
        <v>5.5</v>
      </c>
      <c r="E7" s="56">
        <v>5.5</v>
      </c>
      <c r="F7" s="21">
        <v>5.5</v>
      </c>
      <c r="G7" s="22">
        <v>5.5</v>
      </c>
      <c r="H7" s="271">
        <v>5.5</v>
      </c>
      <c r="I7" s="245">
        <v>5.5</v>
      </c>
    </row>
    <row r="8" spans="1:17" s="66" customFormat="1" ht="18" customHeight="1">
      <c r="A8" s="69"/>
      <c r="B8" s="55" t="s">
        <v>273</v>
      </c>
      <c r="C8" s="56" t="s">
        <v>275</v>
      </c>
      <c r="D8" s="56" t="s">
        <v>272</v>
      </c>
      <c r="E8" s="56" t="s">
        <v>272</v>
      </c>
      <c r="F8" s="21" t="s">
        <v>272</v>
      </c>
      <c r="G8" s="22" t="s">
        <v>272</v>
      </c>
      <c r="H8" s="271" t="s">
        <v>272</v>
      </c>
      <c r="I8" s="245" t="s">
        <v>275</v>
      </c>
    </row>
    <row r="9" spans="1:17" s="66" customFormat="1" ht="18" customHeight="1">
      <c r="A9" s="69"/>
      <c r="B9" s="55" t="s">
        <v>445</v>
      </c>
      <c r="C9" s="56" t="s">
        <v>468</v>
      </c>
      <c r="D9" s="56" t="s">
        <v>447</v>
      </c>
      <c r="E9" s="56" t="s">
        <v>447</v>
      </c>
      <c r="F9" s="21" t="s">
        <v>447</v>
      </c>
      <c r="G9" s="22" t="s">
        <v>446</v>
      </c>
      <c r="H9" s="271" t="s">
        <v>446</v>
      </c>
      <c r="I9" s="245" t="s">
        <v>363</v>
      </c>
    </row>
    <row r="10" spans="1:17" s="66" customFormat="1" ht="18" customHeight="1">
      <c r="A10" s="69"/>
      <c r="B10" s="55" t="s">
        <v>448</v>
      </c>
      <c r="C10" s="56">
        <v>6</v>
      </c>
      <c r="D10" s="56">
        <v>1.5</v>
      </c>
      <c r="E10" s="56">
        <v>1.5</v>
      </c>
      <c r="F10" s="21">
        <v>3</v>
      </c>
      <c r="G10" s="22">
        <v>6</v>
      </c>
      <c r="H10" s="271">
        <v>6</v>
      </c>
      <c r="I10" s="245">
        <v>6</v>
      </c>
    </row>
    <row r="11" spans="1:17" s="66" customFormat="1" ht="18" customHeight="1">
      <c r="A11" s="69"/>
      <c r="B11" s="55" t="s">
        <v>449</v>
      </c>
      <c r="C11" s="56">
        <v>20</v>
      </c>
      <c r="D11" s="56">
        <v>40</v>
      </c>
      <c r="E11" s="56">
        <v>40</v>
      </c>
      <c r="F11" s="21">
        <v>40</v>
      </c>
      <c r="G11" s="22">
        <v>22</v>
      </c>
      <c r="H11" s="271">
        <v>6</v>
      </c>
      <c r="I11" s="22">
        <v>20</v>
      </c>
    </row>
    <row r="12" spans="1:17" s="66" customFormat="1" ht="18" customHeight="1">
      <c r="A12" s="69"/>
      <c r="B12" s="55" t="s">
        <v>450</v>
      </c>
      <c r="C12" s="56" t="s">
        <v>469</v>
      </c>
      <c r="D12" s="56" t="s">
        <v>446</v>
      </c>
      <c r="E12" s="56" t="s">
        <v>446</v>
      </c>
      <c r="F12" s="21" t="s">
        <v>451</v>
      </c>
      <c r="G12" s="22" t="s">
        <v>452</v>
      </c>
      <c r="H12" s="271" t="s">
        <v>452</v>
      </c>
      <c r="I12" s="245" t="s">
        <v>342</v>
      </c>
    </row>
    <row r="13" spans="1:17" s="66" customFormat="1" ht="18" customHeight="1">
      <c r="A13" s="69"/>
      <c r="B13" s="55" t="s">
        <v>453</v>
      </c>
      <c r="C13" s="56" t="s">
        <v>468</v>
      </c>
      <c r="D13" s="56" t="s">
        <v>446</v>
      </c>
      <c r="E13" s="56" t="s">
        <v>446</v>
      </c>
      <c r="F13" s="21" t="s">
        <v>446</v>
      </c>
      <c r="G13" s="22" t="s">
        <v>446</v>
      </c>
      <c r="H13" s="271" t="s">
        <v>446</v>
      </c>
      <c r="I13" s="245" t="s">
        <v>363</v>
      </c>
    </row>
    <row r="14" spans="1:17" s="66" customFormat="1" ht="18" customHeight="1">
      <c r="A14" s="69"/>
      <c r="B14" s="55" t="s">
        <v>454</v>
      </c>
      <c r="C14" s="56" t="s">
        <v>469</v>
      </c>
      <c r="D14" s="56" t="s">
        <v>2246</v>
      </c>
      <c r="E14" s="56" t="s">
        <v>446</v>
      </c>
      <c r="F14" s="21" t="s">
        <v>451</v>
      </c>
      <c r="G14" s="22" t="s">
        <v>451</v>
      </c>
      <c r="H14" s="271" t="s">
        <v>342</v>
      </c>
      <c r="I14" s="245" t="s">
        <v>342</v>
      </c>
    </row>
    <row r="15" spans="1:17" s="66" customFormat="1" ht="18" customHeight="1">
      <c r="A15" s="69"/>
      <c r="B15" s="55" t="s">
        <v>455</v>
      </c>
      <c r="C15" s="56" t="s">
        <v>463</v>
      </c>
      <c r="D15" s="56" t="s">
        <v>446</v>
      </c>
      <c r="E15" s="56" t="s">
        <v>446</v>
      </c>
      <c r="F15" s="21" t="s">
        <v>451</v>
      </c>
      <c r="G15" s="22" t="s">
        <v>451</v>
      </c>
      <c r="H15" s="271" t="s">
        <v>451</v>
      </c>
      <c r="I15" s="22" t="s">
        <v>451</v>
      </c>
    </row>
    <row r="16" spans="1:17" s="66" customFormat="1" ht="18" customHeight="1">
      <c r="A16" s="69"/>
      <c r="B16" s="393" t="s">
        <v>456</v>
      </c>
      <c r="C16" s="386" t="s">
        <v>462</v>
      </c>
      <c r="D16" s="56" t="s">
        <v>446</v>
      </c>
      <c r="E16" s="56" t="s">
        <v>446</v>
      </c>
      <c r="F16" s="26" t="s">
        <v>446</v>
      </c>
      <c r="G16" s="22" t="s">
        <v>446</v>
      </c>
      <c r="H16" s="388" t="s">
        <v>342</v>
      </c>
      <c r="I16" s="386" t="s">
        <v>363</v>
      </c>
    </row>
    <row r="17" spans="1:9" s="66" customFormat="1" ht="18" customHeight="1">
      <c r="A17" s="69"/>
      <c r="B17" s="393"/>
      <c r="C17" s="386"/>
      <c r="D17" s="56" t="s">
        <v>457</v>
      </c>
      <c r="E17" s="56" t="s">
        <v>457</v>
      </c>
      <c r="F17" s="56" t="s">
        <v>457</v>
      </c>
      <c r="G17" s="22" t="s">
        <v>458</v>
      </c>
      <c r="H17" s="388"/>
      <c r="I17" s="386"/>
    </row>
    <row r="18" spans="1:9" s="66" customFormat="1" ht="18" customHeight="1">
      <c r="A18" s="69"/>
      <c r="B18" s="55" t="s">
        <v>491</v>
      </c>
      <c r="C18" s="56" t="s">
        <v>459</v>
      </c>
      <c r="D18" s="56" t="s">
        <v>522</v>
      </c>
      <c r="E18" s="56" t="s">
        <v>460</v>
      </c>
      <c r="F18" s="34" t="s">
        <v>460</v>
      </c>
      <c r="G18" s="22" t="s">
        <v>461</v>
      </c>
      <c r="H18" s="271" t="s">
        <v>488</v>
      </c>
      <c r="I18" s="245" t="s">
        <v>860</v>
      </c>
    </row>
    <row r="19" spans="1:9" s="69" customFormat="1">
      <c r="B19" s="24"/>
      <c r="C19" s="25"/>
      <c r="D19" s="25"/>
      <c r="E19" s="25"/>
      <c r="F19" s="25"/>
      <c r="G19" s="25"/>
      <c r="H19" s="25"/>
      <c r="I19" s="25"/>
    </row>
    <row r="20" spans="1:9" s="69" customFormat="1" ht="15" customHeight="1"/>
    <row r="21" spans="1:9" s="66" customFormat="1" ht="25.5" customHeight="1">
      <c r="A21" s="69"/>
      <c r="B21" s="27" t="s">
        <v>1051</v>
      </c>
      <c r="C21" s="74"/>
      <c r="D21" s="74"/>
      <c r="E21" s="78"/>
      <c r="I21" s="68"/>
    </row>
    <row r="22" spans="1:9">
      <c r="B22" s="46"/>
      <c r="C22" s="391" t="s">
        <v>464</v>
      </c>
      <c r="D22" s="392" t="s">
        <v>1096</v>
      </c>
      <c r="E22" s="385" t="s">
        <v>1094</v>
      </c>
    </row>
    <row r="23" spans="1:9">
      <c r="B23" s="77"/>
      <c r="C23" s="391"/>
      <c r="D23" s="392"/>
      <c r="E23" s="385"/>
    </row>
    <row r="24" spans="1:9">
      <c r="B24" s="35" t="s">
        <v>443</v>
      </c>
      <c r="C24" s="75">
        <v>6</v>
      </c>
      <c r="D24" s="47">
        <v>6</v>
      </c>
      <c r="E24" s="75">
        <v>0.5</v>
      </c>
    </row>
    <row r="25" spans="1:9">
      <c r="B25" s="76" t="s">
        <v>444</v>
      </c>
      <c r="C25" s="75">
        <v>13.2</v>
      </c>
      <c r="D25" s="47">
        <v>13.2</v>
      </c>
      <c r="E25" s="75">
        <v>13.5</v>
      </c>
    </row>
    <row r="26" spans="1:9">
      <c r="B26" s="76" t="s">
        <v>273</v>
      </c>
      <c r="C26" s="75" t="s">
        <v>272</v>
      </c>
      <c r="D26" s="47" t="s">
        <v>272</v>
      </c>
      <c r="E26" s="75" t="s">
        <v>272</v>
      </c>
    </row>
    <row r="27" spans="1:9">
      <c r="B27" s="76" t="s">
        <v>445</v>
      </c>
      <c r="C27" s="75" t="s">
        <v>447</v>
      </c>
      <c r="D27" s="47" t="s">
        <v>447</v>
      </c>
      <c r="E27" s="75" t="s">
        <v>447</v>
      </c>
    </row>
    <row r="28" spans="1:9">
      <c r="B28" s="76" t="s">
        <v>448</v>
      </c>
      <c r="C28" s="75">
        <v>3</v>
      </c>
      <c r="D28" s="47">
        <v>4</v>
      </c>
      <c r="E28" s="75">
        <v>17</v>
      </c>
    </row>
    <row r="29" spans="1:9">
      <c r="B29" s="76" t="s">
        <v>449</v>
      </c>
      <c r="C29" s="75">
        <v>21</v>
      </c>
      <c r="D29" s="47">
        <v>21</v>
      </c>
      <c r="E29" s="75">
        <v>6.6</v>
      </c>
    </row>
    <row r="30" spans="1:9">
      <c r="B30" s="76" t="s">
        <v>450</v>
      </c>
      <c r="C30" s="75" t="s">
        <v>451</v>
      </c>
      <c r="D30" s="47" t="s">
        <v>451</v>
      </c>
      <c r="E30" s="75" t="s">
        <v>451</v>
      </c>
    </row>
    <row r="31" spans="1:9">
      <c r="B31" s="76" t="s">
        <v>453</v>
      </c>
      <c r="C31" s="75" t="s">
        <v>446</v>
      </c>
      <c r="D31" s="47" t="s">
        <v>446</v>
      </c>
      <c r="E31" s="75" t="s">
        <v>446</v>
      </c>
    </row>
    <row r="32" spans="1:9">
      <c r="B32" s="76" t="s">
        <v>454</v>
      </c>
      <c r="C32" s="75" t="s">
        <v>446</v>
      </c>
      <c r="D32" s="75" t="s">
        <v>451</v>
      </c>
      <c r="E32" s="75" t="s">
        <v>446</v>
      </c>
    </row>
    <row r="33" spans="2:6">
      <c r="B33" s="76" t="s">
        <v>455</v>
      </c>
      <c r="C33" s="75" t="s">
        <v>446</v>
      </c>
      <c r="D33" s="75" t="s">
        <v>451</v>
      </c>
      <c r="E33" s="75" t="s">
        <v>446</v>
      </c>
    </row>
    <row r="34" spans="2:6">
      <c r="B34" s="389" t="s">
        <v>456</v>
      </c>
      <c r="C34" s="75" t="s">
        <v>446</v>
      </c>
      <c r="D34" s="47" t="s">
        <v>446</v>
      </c>
      <c r="E34" s="75" t="s">
        <v>446</v>
      </c>
    </row>
    <row r="35" spans="2:6">
      <c r="B35" s="390"/>
      <c r="C35" s="75" t="s">
        <v>2245</v>
      </c>
      <c r="D35" s="47" t="s">
        <v>457</v>
      </c>
      <c r="E35" s="75" t="s">
        <v>1097</v>
      </c>
    </row>
    <row r="36" spans="2:6">
      <c r="B36" s="76" t="s">
        <v>494</v>
      </c>
      <c r="C36" s="75" t="s">
        <v>495</v>
      </c>
      <c r="D36" s="47" t="s">
        <v>495</v>
      </c>
      <c r="E36" s="75" t="s">
        <v>1095</v>
      </c>
    </row>
    <row r="37" spans="2:6">
      <c r="B37" s="30"/>
      <c r="C37" s="30"/>
      <c r="D37" s="30"/>
      <c r="E37" s="30"/>
      <c r="F37" s="30"/>
    </row>
    <row r="38" spans="2:6">
      <c r="B38" s="30"/>
      <c r="C38" s="30"/>
      <c r="D38" s="30"/>
      <c r="E38" s="30"/>
      <c r="F38" s="30"/>
    </row>
    <row r="39" spans="2:6">
      <c r="B39" s="30"/>
      <c r="C39" s="30"/>
      <c r="D39" s="30"/>
      <c r="E39" s="30"/>
      <c r="F39" s="30"/>
    </row>
    <row r="40" spans="2:6">
      <c r="B40" s="30"/>
      <c r="C40" s="30"/>
      <c r="D40" s="30"/>
      <c r="E40" s="30"/>
      <c r="F40" s="30"/>
    </row>
    <row r="41" spans="2:6">
      <c r="B41" s="30"/>
      <c r="C41" s="30"/>
      <c r="D41" s="30"/>
      <c r="E41" s="30"/>
      <c r="F41" s="30"/>
    </row>
    <row r="42" spans="2:6">
      <c r="B42" s="30"/>
      <c r="C42" s="30"/>
      <c r="D42" s="30"/>
      <c r="E42" s="30"/>
      <c r="F42" s="30"/>
    </row>
    <row r="43" spans="2:6">
      <c r="B43" s="30"/>
      <c r="C43" s="30"/>
      <c r="D43" s="30"/>
      <c r="E43" s="30"/>
      <c r="F43" s="30"/>
    </row>
    <row r="44" spans="2:6">
      <c r="B44" s="30"/>
      <c r="C44" s="30"/>
      <c r="D44" s="30"/>
      <c r="E44" s="30"/>
      <c r="F44" s="30"/>
    </row>
    <row r="45" spans="2:6">
      <c r="B45" s="30"/>
      <c r="C45" s="30"/>
      <c r="D45" s="30"/>
      <c r="E45" s="30"/>
      <c r="F45" s="30"/>
    </row>
    <row r="46" spans="2:6">
      <c r="B46" s="30"/>
      <c r="C46" s="30"/>
      <c r="D46" s="30"/>
      <c r="E46" s="30"/>
      <c r="F46" s="30"/>
    </row>
    <row r="47" spans="2:6">
      <c r="B47" s="30"/>
      <c r="C47" s="30"/>
      <c r="D47" s="30"/>
      <c r="E47" s="30"/>
      <c r="F47" s="30"/>
    </row>
    <row r="48" spans="2:6">
      <c r="B48" s="30"/>
      <c r="C48" s="30"/>
      <c r="D48" s="30"/>
      <c r="E48" s="30"/>
      <c r="F48" s="30"/>
    </row>
    <row r="49" spans="2:6">
      <c r="B49" s="30"/>
      <c r="C49" s="30"/>
      <c r="D49" s="30"/>
      <c r="E49" s="30"/>
      <c r="F49" s="30"/>
    </row>
    <row r="50" spans="2:6">
      <c r="B50" s="30"/>
      <c r="C50" s="30"/>
      <c r="D50" s="30"/>
      <c r="E50" s="30"/>
      <c r="F50" s="30"/>
    </row>
    <row r="51" spans="2:6">
      <c r="B51" s="30"/>
      <c r="C51" s="30"/>
      <c r="D51" s="30"/>
      <c r="E51" s="30"/>
      <c r="F51" s="30"/>
    </row>
    <row r="52" spans="2:6">
      <c r="B52" s="30"/>
      <c r="C52" s="30"/>
      <c r="D52" s="30"/>
      <c r="E52" s="30"/>
      <c r="F52" s="30"/>
    </row>
    <row r="53" spans="2:6">
      <c r="B53" s="30"/>
      <c r="C53" s="30"/>
      <c r="D53" s="30"/>
      <c r="E53" s="30"/>
      <c r="F53" s="30"/>
    </row>
    <row r="54" spans="2:6">
      <c r="B54" s="30"/>
      <c r="C54" s="30"/>
      <c r="D54" s="30"/>
      <c r="E54" s="30"/>
      <c r="F54" s="30"/>
    </row>
    <row r="55" spans="2:6">
      <c r="B55" s="30"/>
      <c r="C55" s="30"/>
      <c r="D55" s="30"/>
      <c r="E55" s="30"/>
      <c r="F55" s="30"/>
    </row>
    <row r="56" spans="2:6">
      <c r="B56" s="30"/>
      <c r="C56" s="30"/>
      <c r="D56" s="30"/>
      <c r="E56" s="30"/>
      <c r="F56" s="30"/>
    </row>
    <row r="57" spans="2:6">
      <c r="B57" s="30"/>
      <c r="C57" s="30"/>
      <c r="D57" s="30"/>
      <c r="E57" s="30"/>
      <c r="F57" s="30"/>
    </row>
    <row r="58" spans="2:6">
      <c r="B58" s="30"/>
      <c r="C58" s="30"/>
      <c r="D58" s="30"/>
      <c r="E58" s="30"/>
      <c r="F58" s="30"/>
    </row>
    <row r="59" spans="2:6">
      <c r="B59" s="30"/>
      <c r="C59" s="30"/>
      <c r="D59" s="30"/>
      <c r="E59" s="30"/>
      <c r="F59" s="30"/>
    </row>
    <row r="60" spans="2:6">
      <c r="B60" s="30"/>
      <c r="C60" s="30"/>
      <c r="D60" s="30"/>
      <c r="E60" s="30"/>
      <c r="F60" s="30"/>
    </row>
    <row r="61" spans="2:6">
      <c r="B61" s="30"/>
      <c r="C61" s="30"/>
      <c r="D61" s="30"/>
      <c r="E61" s="30"/>
      <c r="F61" s="30"/>
    </row>
    <row r="62" spans="2:6">
      <c r="B62" s="30"/>
      <c r="C62" s="30"/>
      <c r="D62" s="30"/>
      <c r="E62" s="30"/>
      <c r="F62" s="30"/>
    </row>
    <row r="63" spans="2:6">
      <c r="B63" s="30"/>
      <c r="C63" s="30"/>
      <c r="D63" s="30"/>
      <c r="E63" s="30"/>
      <c r="F63" s="30"/>
    </row>
    <row r="64" spans="2:6">
      <c r="B64" s="30"/>
      <c r="C64" s="30"/>
      <c r="D64" s="30"/>
      <c r="E64" s="30"/>
      <c r="F64" s="30"/>
    </row>
    <row r="65" spans="2:6">
      <c r="B65" s="30"/>
      <c r="C65" s="30"/>
      <c r="D65" s="30"/>
      <c r="E65" s="30"/>
      <c r="F65" s="30"/>
    </row>
    <row r="66" spans="2:6">
      <c r="B66" s="30"/>
      <c r="C66" s="30"/>
      <c r="D66" s="30"/>
      <c r="E66" s="30"/>
      <c r="F66" s="30"/>
    </row>
    <row r="67" spans="2:6">
      <c r="B67" s="30"/>
      <c r="C67" s="30"/>
      <c r="D67" s="30"/>
      <c r="E67" s="30"/>
      <c r="F67" s="30"/>
    </row>
    <row r="68" spans="2:6">
      <c r="B68" s="30"/>
      <c r="C68" s="30"/>
      <c r="D68" s="30"/>
      <c r="E68" s="30"/>
      <c r="F68" s="30"/>
    </row>
    <row r="69" spans="2:6">
      <c r="B69" s="30"/>
      <c r="C69" s="30"/>
      <c r="D69" s="30"/>
      <c r="E69" s="30"/>
      <c r="F69" s="30"/>
    </row>
    <row r="70" spans="2:6">
      <c r="B70" s="30"/>
      <c r="C70" s="30"/>
      <c r="D70" s="30"/>
      <c r="E70" s="30"/>
      <c r="F70" s="30"/>
    </row>
  </sheetData>
  <sheetProtection algorithmName="SHA-512" hashValue="l5hLzlAmDrLM9xmdpwBkQhnMjHliW+FNqM7ObTXz9AR3VViEY3AoLk5XyjOvO4i3KWhiK4hMVo9d/SqzHlVPpQ==" saltValue="0aHOYk+feirAOiQtOPnfkA==" spinCount="100000" sheet="1" objects="1" scenarios="1" sort="0" autoFilter="0"/>
  <mergeCells count="16">
    <mergeCell ref="I4:I5"/>
    <mergeCell ref="I16:I17"/>
    <mergeCell ref="H4:H5"/>
    <mergeCell ref="H16:H17"/>
    <mergeCell ref="B34:B35"/>
    <mergeCell ref="C22:C23"/>
    <mergeCell ref="D22:D23"/>
    <mergeCell ref="G4:G5"/>
    <mergeCell ref="E4:E5"/>
    <mergeCell ref="E22:E23"/>
    <mergeCell ref="B16:B17"/>
    <mergeCell ref="C16:C17"/>
    <mergeCell ref="B4:B5"/>
    <mergeCell ref="C4:C5"/>
    <mergeCell ref="D4:D5"/>
    <mergeCell ref="F4:F5"/>
  </mergeCells>
  <phoneticPr fontId="2" type="noConversion"/>
  <hyperlinks>
    <hyperlink ref="B1" location="Index!B5" display="Return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17"/>
  <sheetViews>
    <sheetView workbookViewId="0">
      <selection activeCell="F28" sqref="F28"/>
    </sheetView>
  </sheetViews>
  <sheetFormatPr defaultRowHeight="16.5"/>
  <cols>
    <col min="1" max="1" width="2.875" customWidth="1"/>
    <col min="2" max="2" width="12" customWidth="1"/>
  </cols>
  <sheetData>
    <row r="1" spans="2:33">
      <c r="B1" s="49" t="s">
        <v>537</v>
      </c>
      <c r="C1" s="50"/>
      <c r="D1" s="50"/>
    </row>
    <row r="2" spans="2:33">
      <c r="B2" s="396" t="s">
        <v>220</v>
      </c>
      <c r="C2" s="398" t="s">
        <v>221</v>
      </c>
      <c r="D2" s="398" t="s">
        <v>273</v>
      </c>
      <c r="E2" s="398" t="s">
        <v>269</v>
      </c>
      <c r="F2" s="398" t="s">
        <v>296</v>
      </c>
      <c r="G2" s="400" t="s">
        <v>288</v>
      </c>
      <c r="H2" s="402" t="s">
        <v>32</v>
      </c>
      <c r="I2" s="403"/>
      <c r="J2" s="403"/>
      <c r="K2" s="404"/>
      <c r="L2" s="405" t="s">
        <v>299</v>
      </c>
      <c r="M2" s="406"/>
      <c r="N2" s="406"/>
      <c r="O2" s="407"/>
      <c r="P2" s="410" t="s">
        <v>289</v>
      </c>
      <c r="Q2" s="408" t="s">
        <v>281</v>
      </c>
      <c r="R2" s="408" t="s">
        <v>292</v>
      </c>
      <c r="S2" s="408" t="s">
        <v>282</v>
      </c>
      <c r="T2" s="408" t="s">
        <v>283</v>
      </c>
      <c r="U2" s="408" t="s">
        <v>293</v>
      </c>
      <c r="V2" s="408" t="s">
        <v>284</v>
      </c>
      <c r="W2" s="408" t="s">
        <v>285</v>
      </c>
      <c r="X2" s="408" t="s">
        <v>235</v>
      </c>
      <c r="Y2" s="408" t="s">
        <v>286</v>
      </c>
      <c r="Z2" s="408" t="s">
        <v>236</v>
      </c>
      <c r="AA2" s="48" t="s">
        <v>518</v>
      </c>
      <c r="AB2" s="408" t="s">
        <v>290</v>
      </c>
      <c r="AC2" s="408" t="s">
        <v>291</v>
      </c>
      <c r="AD2" s="408" t="s">
        <v>490</v>
      </c>
      <c r="AE2" s="408" t="s">
        <v>489</v>
      </c>
    </row>
    <row r="3" spans="2:33">
      <c r="B3" s="397"/>
      <c r="C3" s="399"/>
      <c r="D3" s="399"/>
      <c r="E3" s="399"/>
      <c r="F3" s="399"/>
      <c r="G3" s="401"/>
      <c r="H3" s="10" t="s">
        <v>300</v>
      </c>
      <c r="I3" s="10" t="s">
        <v>301</v>
      </c>
      <c r="J3" s="10" t="s">
        <v>267</v>
      </c>
      <c r="K3" s="10" t="s">
        <v>268</v>
      </c>
      <c r="L3" s="4" t="s">
        <v>277</v>
      </c>
      <c r="M3" s="4" t="s">
        <v>278</v>
      </c>
      <c r="N3" s="4" t="s">
        <v>279</v>
      </c>
      <c r="O3" s="4" t="s">
        <v>280</v>
      </c>
      <c r="P3" s="411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10" t="s">
        <v>519</v>
      </c>
      <c r="AB3" s="409"/>
      <c r="AC3" s="409"/>
      <c r="AD3" s="409"/>
      <c r="AE3" s="409"/>
    </row>
    <row r="4" spans="2:33" s="7" customFormat="1" ht="14.45" customHeight="1">
      <c r="B4" s="3" t="s">
        <v>533</v>
      </c>
      <c r="C4" s="1" t="s">
        <v>23</v>
      </c>
      <c r="D4" s="1" t="s">
        <v>262</v>
      </c>
      <c r="E4" s="1" t="s">
        <v>287</v>
      </c>
      <c r="F4" s="1">
        <v>600</v>
      </c>
      <c r="G4" s="1">
        <v>20</v>
      </c>
      <c r="H4" s="1">
        <v>10</v>
      </c>
      <c r="I4" s="1"/>
      <c r="J4" s="1"/>
      <c r="K4" s="1">
        <v>6.5</v>
      </c>
      <c r="L4" s="1">
        <v>380</v>
      </c>
      <c r="M4" s="1"/>
      <c r="N4" s="1"/>
      <c r="O4" s="1"/>
      <c r="P4" s="6">
        <v>4</v>
      </c>
      <c r="Q4" s="1" t="s">
        <v>30</v>
      </c>
      <c r="R4" s="1">
        <v>410</v>
      </c>
      <c r="S4" s="1">
        <v>10</v>
      </c>
      <c r="T4" s="1" t="s">
        <v>31</v>
      </c>
      <c r="U4" s="1">
        <v>4</v>
      </c>
      <c r="V4" s="1">
        <v>10</v>
      </c>
      <c r="W4" s="1">
        <v>10</v>
      </c>
      <c r="X4" s="1">
        <v>8</v>
      </c>
      <c r="Y4" s="1">
        <v>32</v>
      </c>
      <c r="Z4" s="1">
        <v>10</v>
      </c>
      <c r="AA4" s="1">
        <v>78.099999999999994</v>
      </c>
      <c r="AB4" s="1">
        <v>1.6</v>
      </c>
      <c r="AC4" s="1">
        <v>62.5</v>
      </c>
      <c r="AD4" s="2">
        <v>6</v>
      </c>
      <c r="AE4" s="36">
        <v>75</v>
      </c>
    </row>
    <row r="5" spans="2:33" s="7" customFormat="1" ht="14.45" customHeight="1">
      <c r="B5" s="3" t="s">
        <v>534</v>
      </c>
      <c r="C5" s="1" t="s">
        <v>23</v>
      </c>
      <c r="D5" s="1" t="s">
        <v>262</v>
      </c>
      <c r="E5" s="1" t="s">
        <v>287</v>
      </c>
      <c r="F5" s="8">
        <v>650</v>
      </c>
      <c r="G5" s="8">
        <v>30</v>
      </c>
      <c r="H5" s="8">
        <v>10</v>
      </c>
      <c r="I5" s="8"/>
      <c r="J5" s="8"/>
      <c r="K5" s="8">
        <v>6.5</v>
      </c>
      <c r="L5" s="1">
        <v>380</v>
      </c>
      <c r="M5" s="8"/>
      <c r="N5" s="8"/>
      <c r="O5" s="8"/>
      <c r="P5" s="8">
        <v>5</v>
      </c>
      <c r="Q5" s="8" t="s">
        <v>30</v>
      </c>
      <c r="R5" s="8">
        <v>410</v>
      </c>
      <c r="S5" s="8">
        <v>10</v>
      </c>
      <c r="T5" s="1" t="s">
        <v>31</v>
      </c>
      <c r="U5" s="8">
        <v>4</v>
      </c>
      <c r="V5" s="8">
        <v>10</v>
      </c>
      <c r="W5" s="8">
        <v>10</v>
      </c>
      <c r="X5" s="8">
        <v>8</v>
      </c>
      <c r="Y5" s="8">
        <v>32</v>
      </c>
      <c r="Z5" s="8">
        <v>10</v>
      </c>
      <c r="AA5" s="1">
        <v>78.099999999999994</v>
      </c>
      <c r="AB5" s="1">
        <v>1.6</v>
      </c>
      <c r="AC5" s="1">
        <v>62.5</v>
      </c>
      <c r="AD5" s="2">
        <v>6</v>
      </c>
      <c r="AE5" s="36">
        <v>75</v>
      </c>
    </row>
    <row r="6" spans="2:33" s="9" customFormat="1" ht="14.45" customHeight="1">
      <c r="B6" s="3" t="s">
        <v>535</v>
      </c>
      <c r="C6" s="1" t="s">
        <v>242</v>
      </c>
      <c r="D6" s="1" t="s">
        <v>262</v>
      </c>
      <c r="E6" s="8" t="s">
        <v>287</v>
      </c>
      <c r="F6" s="8">
        <v>650</v>
      </c>
      <c r="G6" s="8">
        <v>30</v>
      </c>
      <c r="H6" s="8">
        <v>20</v>
      </c>
      <c r="I6" s="8"/>
      <c r="J6" s="8"/>
      <c r="K6" s="8">
        <v>12.3</v>
      </c>
      <c r="L6" s="8">
        <v>190</v>
      </c>
      <c r="M6" s="8"/>
      <c r="N6" s="8"/>
      <c r="O6" s="8"/>
      <c r="P6" s="8">
        <v>5</v>
      </c>
      <c r="Q6" s="8" t="s">
        <v>307</v>
      </c>
      <c r="R6" s="8">
        <v>750</v>
      </c>
      <c r="S6" s="8">
        <v>20</v>
      </c>
      <c r="T6" s="8" t="s">
        <v>308</v>
      </c>
      <c r="U6" s="8">
        <v>7</v>
      </c>
      <c r="V6" s="8">
        <v>17</v>
      </c>
      <c r="W6" s="8">
        <v>11</v>
      </c>
      <c r="X6" s="8">
        <v>23</v>
      </c>
      <c r="Y6" s="8">
        <v>53</v>
      </c>
      <c r="Z6" s="8">
        <v>37</v>
      </c>
      <c r="AA6" s="1">
        <v>147</v>
      </c>
      <c r="AB6" s="1">
        <v>0.85</v>
      </c>
      <c r="AC6" s="1">
        <v>62</v>
      </c>
      <c r="AD6" s="2">
        <v>6</v>
      </c>
      <c r="AE6" s="36">
        <v>75</v>
      </c>
      <c r="AG6" s="7"/>
    </row>
    <row r="7" spans="2:33" s="7" customFormat="1" ht="14.45" customHeight="1">
      <c r="B7" s="3" t="s">
        <v>536</v>
      </c>
      <c r="C7" s="1" t="s">
        <v>478</v>
      </c>
      <c r="D7" s="1" t="s">
        <v>262</v>
      </c>
      <c r="E7" s="8" t="s">
        <v>287</v>
      </c>
      <c r="F7" s="8">
        <v>650</v>
      </c>
      <c r="G7" s="8">
        <v>30</v>
      </c>
      <c r="H7" s="8">
        <v>20</v>
      </c>
      <c r="I7" s="8"/>
      <c r="J7" s="8"/>
      <c r="K7" s="8">
        <v>12.3</v>
      </c>
      <c r="L7" s="8">
        <v>190</v>
      </c>
      <c r="M7" s="8"/>
      <c r="N7" s="8"/>
      <c r="O7" s="8"/>
      <c r="P7" s="8">
        <v>5</v>
      </c>
      <c r="Q7" s="8" t="s">
        <v>307</v>
      </c>
      <c r="R7" s="8">
        <v>750</v>
      </c>
      <c r="S7" s="8">
        <v>20</v>
      </c>
      <c r="T7" s="8" t="s">
        <v>308</v>
      </c>
      <c r="U7" s="8">
        <v>7</v>
      </c>
      <c r="V7" s="8">
        <v>17</v>
      </c>
      <c r="W7" s="8">
        <v>11</v>
      </c>
      <c r="X7" s="8">
        <v>23</v>
      </c>
      <c r="Y7" s="8">
        <v>53</v>
      </c>
      <c r="Z7" s="8">
        <v>37</v>
      </c>
      <c r="AA7" s="1">
        <v>147</v>
      </c>
      <c r="AB7" s="1">
        <v>0.85</v>
      </c>
      <c r="AC7" s="1">
        <v>40</v>
      </c>
      <c r="AD7" s="2">
        <v>7</v>
      </c>
      <c r="AE7" s="36">
        <v>70</v>
      </c>
    </row>
    <row r="9" spans="2:33">
      <c r="B9" s="49" t="s">
        <v>548</v>
      </c>
      <c r="C9" s="50"/>
      <c r="D9" s="50"/>
      <c r="E9" s="50"/>
    </row>
    <row r="11" spans="2:33">
      <c r="B11" s="412" t="s">
        <v>220</v>
      </c>
      <c r="C11" s="413" t="s">
        <v>221</v>
      </c>
      <c r="D11" s="413" t="s">
        <v>273</v>
      </c>
      <c r="E11" s="413" t="s">
        <v>222</v>
      </c>
      <c r="F11" s="414" t="s">
        <v>223</v>
      </c>
      <c r="G11" s="415" t="s">
        <v>224</v>
      </c>
      <c r="H11" s="415"/>
      <c r="I11" s="416" t="s">
        <v>228</v>
      </c>
      <c r="J11" s="418" t="s">
        <v>229</v>
      </c>
      <c r="K11" s="419" t="s">
        <v>230</v>
      </c>
      <c r="L11" s="419" t="s">
        <v>231</v>
      </c>
      <c r="M11" s="419" t="s">
        <v>232</v>
      </c>
      <c r="N11" s="413" t="s">
        <v>283</v>
      </c>
      <c r="O11" s="413" t="s">
        <v>233</v>
      </c>
      <c r="P11" s="413" t="s">
        <v>234</v>
      </c>
      <c r="Q11" s="413" t="s">
        <v>285</v>
      </c>
      <c r="R11" s="416" t="s">
        <v>235</v>
      </c>
      <c r="S11" s="413" t="s">
        <v>286</v>
      </c>
      <c r="T11" s="416" t="s">
        <v>236</v>
      </c>
      <c r="U11" s="413" t="s">
        <v>237</v>
      </c>
      <c r="V11" s="413" t="s">
        <v>238</v>
      </c>
      <c r="W11" s="413" t="s">
        <v>239</v>
      </c>
      <c r="X11" s="11" t="s">
        <v>276</v>
      </c>
      <c r="Y11" s="416" t="s">
        <v>225</v>
      </c>
      <c r="Z11" s="416" t="s">
        <v>226</v>
      </c>
      <c r="AA11" s="416" t="s">
        <v>227</v>
      </c>
      <c r="AB11" s="416" t="s">
        <v>490</v>
      </c>
      <c r="AC11" s="416" t="s">
        <v>489</v>
      </c>
    </row>
    <row r="12" spans="2:33">
      <c r="B12" s="412"/>
      <c r="C12" s="413"/>
      <c r="D12" s="413"/>
      <c r="E12" s="413"/>
      <c r="F12" s="414"/>
      <c r="G12" s="51" t="s">
        <v>240</v>
      </c>
      <c r="H12" s="51" t="s">
        <v>241</v>
      </c>
      <c r="I12" s="417"/>
      <c r="J12" s="418"/>
      <c r="K12" s="420"/>
      <c r="L12" s="420"/>
      <c r="M12" s="420"/>
      <c r="N12" s="413"/>
      <c r="O12" s="413"/>
      <c r="P12" s="413"/>
      <c r="Q12" s="413"/>
      <c r="R12" s="417"/>
      <c r="S12" s="413"/>
      <c r="T12" s="417"/>
      <c r="U12" s="413"/>
      <c r="V12" s="413"/>
      <c r="W12" s="413"/>
      <c r="X12" s="51" t="s">
        <v>240</v>
      </c>
      <c r="Y12" s="417"/>
      <c r="Z12" s="417"/>
      <c r="AA12" s="417"/>
      <c r="AB12" s="417"/>
      <c r="AC12" s="417"/>
    </row>
    <row r="13" spans="2:33">
      <c r="B13" s="3" t="s">
        <v>250</v>
      </c>
      <c r="C13" s="12" t="s">
        <v>245</v>
      </c>
      <c r="D13" s="13" t="s">
        <v>246</v>
      </c>
      <c r="E13" s="12">
        <v>600</v>
      </c>
      <c r="F13" s="12">
        <v>30</v>
      </c>
      <c r="G13" s="12">
        <v>90</v>
      </c>
      <c r="H13" s="12">
        <v>45</v>
      </c>
      <c r="I13" s="12">
        <v>1.85</v>
      </c>
      <c r="J13" s="6">
        <v>7.5</v>
      </c>
      <c r="K13" s="6">
        <v>1.5</v>
      </c>
      <c r="L13" s="6">
        <v>45</v>
      </c>
      <c r="M13" s="6">
        <v>75</v>
      </c>
      <c r="N13" s="12" t="s">
        <v>251</v>
      </c>
      <c r="O13" s="12">
        <v>30</v>
      </c>
      <c r="P13" s="12">
        <v>64</v>
      </c>
      <c r="Q13" s="12">
        <v>60</v>
      </c>
      <c r="R13" s="12">
        <v>50</v>
      </c>
      <c r="S13" s="12">
        <v>140</v>
      </c>
      <c r="T13" s="12" t="s">
        <v>252</v>
      </c>
      <c r="U13" s="12" t="s">
        <v>253</v>
      </c>
      <c r="V13" s="12">
        <v>240</v>
      </c>
      <c r="W13" s="12">
        <v>75</v>
      </c>
      <c r="X13" s="12">
        <v>250</v>
      </c>
      <c r="Y13" s="12">
        <v>0.5</v>
      </c>
      <c r="Z13" s="12">
        <v>1.2</v>
      </c>
      <c r="AA13" s="14">
        <v>40</v>
      </c>
      <c r="AB13" s="44">
        <v>7.2</v>
      </c>
      <c r="AC13" s="36">
        <v>82</v>
      </c>
    </row>
    <row r="14" spans="2:33">
      <c r="B14" t="s">
        <v>2193</v>
      </c>
    </row>
    <row r="15" spans="2:33">
      <c r="B15" s="285" t="s">
        <v>1323</v>
      </c>
      <c r="C15" s="421" t="s">
        <v>1294</v>
      </c>
      <c r="D15" s="285" t="s">
        <v>1307</v>
      </c>
      <c r="E15" s="285" t="s">
        <v>1303</v>
      </c>
      <c r="F15" s="285" t="s">
        <v>880</v>
      </c>
      <c r="G15" s="279" t="s">
        <v>972</v>
      </c>
      <c r="H15" s="279" t="s">
        <v>973</v>
      </c>
      <c r="I15" s="287" t="s">
        <v>974</v>
      </c>
      <c r="J15" s="288"/>
      <c r="K15" s="288"/>
      <c r="L15" s="289"/>
      <c r="M15" s="287" t="s">
        <v>975</v>
      </c>
      <c r="N15" s="288"/>
      <c r="O15" s="288"/>
      <c r="P15" s="289"/>
      <c r="Q15" s="281" t="s">
        <v>979</v>
      </c>
      <c r="R15" s="279" t="s">
        <v>980</v>
      </c>
      <c r="S15" s="279" t="s">
        <v>981</v>
      </c>
      <c r="T15" s="279" t="s">
        <v>982</v>
      </c>
      <c r="U15" s="279" t="s">
        <v>983</v>
      </c>
      <c r="V15" s="279" t="s">
        <v>984</v>
      </c>
      <c r="W15" s="279" t="s">
        <v>985</v>
      </c>
      <c r="X15" s="279" t="s">
        <v>986</v>
      </c>
      <c r="Y15" s="279" t="s">
        <v>987</v>
      </c>
      <c r="Z15" s="279" t="s">
        <v>988</v>
      </c>
      <c r="AA15" s="279" t="s">
        <v>989</v>
      </c>
      <c r="AB15" s="252" t="s">
        <v>976</v>
      </c>
      <c r="AC15" s="279" t="s">
        <v>1002</v>
      </c>
      <c r="AD15" s="279" t="s">
        <v>1003</v>
      </c>
    </row>
    <row r="16" spans="2:33" ht="17.25" thickBot="1">
      <c r="B16" s="286"/>
      <c r="C16" s="422"/>
      <c r="D16" s="286"/>
      <c r="E16" s="286"/>
      <c r="F16" s="286"/>
      <c r="G16" s="280"/>
      <c r="H16" s="280"/>
      <c r="I16" s="215" t="s">
        <v>310</v>
      </c>
      <c r="J16" s="215" t="s">
        <v>311</v>
      </c>
      <c r="K16" s="215" t="s">
        <v>1004</v>
      </c>
      <c r="L16" s="215" t="s">
        <v>312</v>
      </c>
      <c r="M16" s="215" t="s">
        <v>277</v>
      </c>
      <c r="N16" s="215" t="s">
        <v>278</v>
      </c>
      <c r="O16" s="215" t="s">
        <v>279</v>
      </c>
      <c r="P16" s="215" t="s">
        <v>280</v>
      </c>
      <c r="Q16" s="282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15" t="s">
        <v>939</v>
      </c>
      <c r="AC16" s="280"/>
      <c r="AD16" s="280"/>
    </row>
    <row r="17" spans="2:30" ht="17.25" thickTop="1">
      <c r="B17" s="248" t="s">
        <v>1293</v>
      </c>
      <c r="C17" s="97"/>
      <c r="D17" s="253" t="s">
        <v>1944</v>
      </c>
      <c r="E17" s="253" t="s">
        <v>1288</v>
      </c>
      <c r="F17" s="253" t="s">
        <v>572</v>
      </c>
      <c r="G17" s="253">
        <v>30</v>
      </c>
      <c r="H17" s="208" t="s">
        <v>1289</v>
      </c>
      <c r="I17" s="253">
        <v>60</v>
      </c>
      <c r="J17" s="253">
        <v>31</v>
      </c>
      <c r="K17" s="253">
        <v>24.8</v>
      </c>
      <c r="L17" s="253"/>
      <c r="M17" s="253">
        <v>3.3</v>
      </c>
      <c r="N17" s="253">
        <v>4.5</v>
      </c>
      <c r="O17" s="253"/>
      <c r="P17" s="253"/>
      <c r="Q17" s="99">
        <v>3</v>
      </c>
      <c r="R17" s="253" t="s">
        <v>1290</v>
      </c>
      <c r="S17" s="253">
        <v>1000</v>
      </c>
      <c r="T17" s="253">
        <v>40</v>
      </c>
      <c r="U17" s="253" t="s">
        <v>1291</v>
      </c>
      <c r="V17" s="253">
        <v>16</v>
      </c>
      <c r="W17" s="253">
        <v>8</v>
      </c>
      <c r="X17" s="253">
        <v>16</v>
      </c>
      <c r="Y17" s="253">
        <v>10</v>
      </c>
      <c r="Z17" s="253">
        <v>65</v>
      </c>
      <c r="AA17" s="253">
        <v>50</v>
      </c>
      <c r="AB17" s="253">
        <v>5</v>
      </c>
      <c r="AC17" s="253">
        <v>3</v>
      </c>
      <c r="AD17" s="253">
        <v>25</v>
      </c>
    </row>
  </sheetData>
  <mergeCells count="71">
    <mergeCell ref="AC15:AC16"/>
    <mergeCell ref="AD15:AD16"/>
    <mergeCell ref="W15:W16"/>
    <mergeCell ref="X15:X16"/>
    <mergeCell ref="Y15:Y16"/>
    <mergeCell ref="Z15:Z16"/>
    <mergeCell ref="AA15:AA16"/>
    <mergeCell ref="R15:R16"/>
    <mergeCell ref="S15:S16"/>
    <mergeCell ref="T15:T16"/>
    <mergeCell ref="U15:U16"/>
    <mergeCell ref="V15:V16"/>
    <mergeCell ref="G15:G16"/>
    <mergeCell ref="H15:H16"/>
    <mergeCell ref="I15:L15"/>
    <mergeCell ref="M15:P15"/>
    <mergeCell ref="Q15:Q16"/>
    <mergeCell ref="B15:B16"/>
    <mergeCell ref="C15:C16"/>
    <mergeCell ref="D15:D16"/>
    <mergeCell ref="E15:E16"/>
    <mergeCell ref="F15:F16"/>
    <mergeCell ref="AC11:AC12"/>
    <mergeCell ref="W11:W12"/>
    <mergeCell ref="Y11:Y12"/>
    <mergeCell ref="Z11:Z12"/>
    <mergeCell ref="AA11:AA12"/>
    <mergeCell ref="AB11:AB12"/>
    <mergeCell ref="R11:R12"/>
    <mergeCell ref="S11:S12"/>
    <mergeCell ref="T11:T12"/>
    <mergeCell ref="U11:U12"/>
    <mergeCell ref="V11:V12"/>
    <mergeCell ref="M11:M12"/>
    <mergeCell ref="N11:N12"/>
    <mergeCell ref="O11:O12"/>
    <mergeCell ref="P11:P12"/>
    <mergeCell ref="Q11:Q12"/>
    <mergeCell ref="G11:H11"/>
    <mergeCell ref="I11:I12"/>
    <mergeCell ref="J11:J12"/>
    <mergeCell ref="K11:K12"/>
    <mergeCell ref="L11:L12"/>
    <mergeCell ref="B11:B12"/>
    <mergeCell ref="C11:C12"/>
    <mergeCell ref="D11:D12"/>
    <mergeCell ref="E11:E12"/>
    <mergeCell ref="F11:F12"/>
    <mergeCell ref="AE2:AE3"/>
    <mergeCell ref="Y2:Y3"/>
    <mergeCell ref="AB2:AB3"/>
    <mergeCell ref="AC2:AC3"/>
    <mergeCell ref="AD2:AD3"/>
    <mergeCell ref="G2:G3"/>
    <mergeCell ref="H2:K2"/>
    <mergeCell ref="L2:O2"/>
    <mergeCell ref="Z2:Z3"/>
    <mergeCell ref="S2:S3"/>
    <mergeCell ref="T2:T3"/>
    <mergeCell ref="U2:U3"/>
    <mergeCell ref="V2:V3"/>
    <mergeCell ref="W2:W3"/>
    <mergeCell ref="X2:X3"/>
    <mergeCell ref="P2:P3"/>
    <mergeCell ref="Q2:Q3"/>
    <mergeCell ref="R2:R3"/>
    <mergeCell ref="B2:B3"/>
    <mergeCell ref="C2:C3"/>
    <mergeCell ref="D2:D3"/>
    <mergeCell ref="E2:E3"/>
    <mergeCell ref="F2:F3"/>
  </mergeCells>
  <phoneticPr fontId="2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C374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63" sqref="D363"/>
    </sheetView>
  </sheetViews>
  <sheetFormatPr defaultRowHeight="12.75"/>
  <cols>
    <col min="1" max="1" width="1.375" style="104" customWidth="1"/>
    <col min="2" max="2" width="0.25" style="104" customWidth="1"/>
    <col min="3" max="3" width="18.625" style="120" customWidth="1"/>
    <col min="4" max="4" width="15.125" style="165" customWidth="1"/>
    <col min="5" max="5" width="17.125" style="165" customWidth="1"/>
    <col min="6" max="6" width="4.625" style="165" customWidth="1"/>
    <col min="7" max="7" width="5.625" style="165" customWidth="1"/>
    <col min="8" max="8" width="6.875" style="165" customWidth="1"/>
    <col min="9" max="10" width="6.625" style="165" customWidth="1"/>
    <col min="11" max="12" width="7.625" style="165" customWidth="1"/>
    <col min="13" max="16" width="5.625" style="165" customWidth="1"/>
    <col min="17" max="17" width="6.75" style="165" bestFit="1" customWidth="1"/>
    <col min="18" max="18" width="10.625" style="165" customWidth="1"/>
    <col min="19" max="19" width="5.625" style="165" customWidth="1"/>
    <col min="20" max="20" width="4.625" style="165" customWidth="1"/>
    <col min="21" max="21" width="8.625" style="165" customWidth="1"/>
    <col min="22" max="23" width="4.625" style="165" customWidth="1"/>
    <col min="24" max="24" width="5.625" style="165" customWidth="1"/>
    <col min="25" max="25" width="4.625" style="165" customWidth="1"/>
    <col min="26" max="26" width="5.625" style="165" customWidth="1"/>
    <col min="27" max="27" width="4.625" style="165" customWidth="1"/>
    <col min="28" max="28" width="9.625" style="165" customWidth="1"/>
    <col min="29" max="30" width="10.125" style="165" bestFit="1" customWidth="1"/>
    <col min="31" max="315" width="9" style="100"/>
    <col min="316" max="16384" width="9" style="267"/>
  </cols>
  <sheetData>
    <row r="1" spans="1:315" s="261" customFormat="1" ht="19.899999999999999" customHeight="1">
      <c r="A1" s="257"/>
      <c r="B1" s="257"/>
      <c r="C1" s="216" t="s">
        <v>1325</v>
      </c>
      <c r="D1" s="217"/>
      <c r="E1" s="258" t="s">
        <v>1326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0"/>
      <c r="EV1" s="260"/>
      <c r="EW1" s="260"/>
      <c r="EX1" s="260"/>
      <c r="EY1" s="260"/>
      <c r="EZ1" s="260"/>
      <c r="FA1" s="260"/>
      <c r="FB1" s="260"/>
      <c r="FC1" s="260"/>
      <c r="FD1" s="260"/>
      <c r="FE1" s="260"/>
      <c r="FF1" s="260"/>
      <c r="FG1" s="260"/>
      <c r="FH1" s="260"/>
      <c r="FI1" s="260"/>
      <c r="FJ1" s="260"/>
      <c r="FK1" s="260"/>
      <c r="FL1" s="260"/>
      <c r="FM1" s="260"/>
      <c r="FN1" s="260"/>
      <c r="FO1" s="260"/>
      <c r="FP1" s="260"/>
      <c r="FQ1" s="260"/>
      <c r="FR1" s="260"/>
      <c r="FS1" s="260"/>
      <c r="FT1" s="260"/>
      <c r="FU1" s="260"/>
      <c r="FV1" s="260"/>
      <c r="FW1" s="260"/>
      <c r="FX1" s="260"/>
      <c r="FY1" s="260"/>
      <c r="FZ1" s="260"/>
      <c r="GA1" s="260"/>
      <c r="GB1" s="260"/>
      <c r="GC1" s="260"/>
      <c r="GD1" s="260"/>
      <c r="GE1" s="260"/>
      <c r="GF1" s="260"/>
      <c r="GG1" s="260"/>
      <c r="GH1" s="260"/>
      <c r="GI1" s="260"/>
      <c r="GJ1" s="260"/>
      <c r="GK1" s="260"/>
      <c r="GL1" s="260"/>
      <c r="GM1" s="260"/>
      <c r="GN1" s="260"/>
      <c r="GO1" s="260"/>
      <c r="GP1" s="260"/>
      <c r="GQ1" s="260"/>
      <c r="GR1" s="260"/>
      <c r="GS1" s="260"/>
      <c r="GT1" s="260"/>
      <c r="GU1" s="260"/>
      <c r="GV1" s="260"/>
      <c r="GW1" s="260"/>
      <c r="GX1" s="260"/>
      <c r="GY1" s="260"/>
      <c r="GZ1" s="260"/>
      <c r="HA1" s="260"/>
      <c r="HB1" s="260"/>
      <c r="HC1" s="260"/>
      <c r="HD1" s="260"/>
      <c r="HE1" s="260"/>
      <c r="HF1" s="260"/>
      <c r="HG1" s="260"/>
      <c r="HH1" s="260"/>
      <c r="HI1" s="260"/>
      <c r="HJ1" s="260"/>
      <c r="HK1" s="260"/>
      <c r="HL1" s="260"/>
      <c r="HM1" s="260"/>
      <c r="HN1" s="260"/>
      <c r="HO1" s="260"/>
      <c r="HP1" s="260"/>
      <c r="HQ1" s="260"/>
      <c r="HR1" s="260"/>
      <c r="HS1" s="260"/>
      <c r="HT1" s="260"/>
      <c r="HU1" s="260"/>
      <c r="HV1" s="260"/>
      <c r="HW1" s="260"/>
      <c r="HX1" s="260"/>
      <c r="HY1" s="260"/>
      <c r="HZ1" s="260"/>
      <c r="IA1" s="260"/>
      <c r="IB1" s="260"/>
      <c r="IC1" s="260"/>
      <c r="ID1" s="260"/>
      <c r="IE1" s="260"/>
      <c r="IF1" s="260"/>
      <c r="IG1" s="260"/>
      <c r="IH1" s="260"/>
      <c r="II1" s="260"/>
      <c r="IJ1" s="260"/>
      <c r="IK1" s="260"/>
      <c r="IL1" s="260"/>
      <c r="IM1" s="260"/>
      <c r="IN1" s="260"/>
      <c r="IO1" s="260"/>
      <c r="IP1" s="260"/>
      <c r="IQ1" s="260"/>
      <c r="IR1" s="260"/>
      <c r="IS1" s="260"/>
      <c r="IT1" s="260"/>
      <c r="IU1" s="260"/>
      <c r="IV1" s="260"/>
      <c r="IW1" s="260"/>
      <c r="IX1" s="260"/>
      <c r="IY1" s="260"/>
      <c r="IZ1" s="260"/>
      <c r="JA1" s="260"/>
      <c r="JB1" s="260"/>
      <c r="JC1" s="260"/>
      <c r="JD1" s="260"/>
      <c r="JE1" s="260"/>
      <c r="JF1" s="260"/>
      <c r="JG1" s="260"/>
      <c r="JH1" s="260"/>
      <c r="JI1" s="260"/>
      <c r="JJ1" s="260"/>
      <c r="JK1" s="260"/>
      <c r="JL1" s="260"/>
      <c r="JM1" s="260"/>
      <c r="JN1" s="260"/>
      <c r="JO1" s="260"/>
      <c r="JP1" s="260"/>
      <c r="JQ1" s="260"/>
      <c r="JR1" s="260"/>
      <c r="JS1" s="260"/>
      <c r="JT1" s="260"/>
      <c r="JU1" s="260"/>
      <c r="JV1" s="260"/>
      <c r="JW1" s="260"/>
      <c r="JX1" s="260"/>
      <c r="JY1" s="260"/>
      <c r="JZ1" s="260"/>
      <c r="KA1" s="260"/>
      <c r="KB1" s="260"/>
      <c r="KC1" s="260"/>
      <c r="KD1" s="260"/>
      <c r="KE1" s="260"/>
      <c r="KF1" s="260"/>
      <c r="KG1" s="260"/>
      <c r="KH1" s="260"/>
      <c r="KI1" s="260"/>
      <c r="KJ1" s="260"/>
      <c r="KK1" s="260"/>
      <c r="KL1" s="260"/>
      <c r="KM1" s="260"/>
      <c r="KN1" s="260"/>
      <c r="KO1" s="260"/>
      <c r="KP1" s="260"/>
      <c r="KQ1" s="260"/>
      <c r="KR1" s="260"/>
      <c r="KS1" s="260"/>
      <c r="KT1" s="260"/>
      <c r="KU1" s="260"/>
      <c r="KV1" s="260"/>
      <c r="KW1" s="260"/>
      <c r="KX1" s="260"/>
      <c r="KY1" s="260"/>
      <c r="KZ1" s="260"/>
      <c r="LA1" s="260"/>
      <c r="LB1" s="260"/>
      <c r="LC1" s="260"/>
    </row>
    <row r="2" spans="1:315" s="262" customFormat="1" ht="17.100000000000001" customHeight="1">
      <c r="A2" s="283"/>
      <c r="B2" s="283"/>
      <c r="C2" s="285" t="s">
        <v>1323</v>
      </c>
      <c r="D2" s="285" t="s">
        <v>1307</v>
      </c>
      <c r="E2" s="285" t="s">
        <v>1303</v>
      </c>
      <c r="F2" s="285" t="s">
        <v>880</v>
      </c>
      <c r="G2" s="279" t="s">
        <v>972</v>
      </c>
      <c r="H2" s="279" t="s">
        <v>973</v>
      </c>
      <c r="I2" s="287" t="s">
        <v>974</v>
      </c>
      <c r="J2" s="288"/>
      <c r="K2" s="288"/>
      <c r="L2" s="289"/>
      <c r="M2" s="287" t="s">
        <v>975</v>
      </c>
      <c r="N2" s="288"/>
      <c r="O2" s="288"/>
      <c r="P2" s="289"/>
      <c r="Q2" s="281" t="s">
        <v>979</v>
      </c>
      <c r="R2" s="279" t="s">
        <v>980</v>
      </c>
      <c r="S2" s="279" t="s">
        <v>981</v>
      </c>
      <c r="T2" s="279" t="s">
        <v>982</v>
      </c>
      <c r="U2" s="279" t="s">
        <v>983</v>
      </c>
      <c r="V2" s="279" t="s">
        <v>984</v>
      </c>
      <c r="W2" s="279" t="s">
        <v>985</v>
      </c>
      <c r="X2" s="279" t="s">
        <v>986</v>
      </c>
      <c r="Y2" s="279" t="s">
        <v>987</v>
      </c>
      <c r="Z2" s="279" t="s">
        <v>988</v>
      </c>
      <c r="AA2" s="279" t="s">
        <v>989</v>
      </c>
      <c r="AB2" s="254" t="s">
        <v>976</v>
      </c>
      <c r="AC2" s="279" t="s">
        <v>1002</v>
      </c>
      <c r="AD2" s="279" t="s">
        <v>1003</v>
      </c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0"/>
      <c r="EV2" s="260"/>
      <c r="EW2" s="260"/>
      <c r="EX2" s="260"/>
      <c r="EY2" s="260"/>
      <c r="EZ2" s="260"/>
      <c r="FA2" s="260"/>
      <c r="FB2" s="260"/>
      <c r="FC2" s="260"/>
      <c r="FD2" s="260"/>
      <c r="FE2" s="260"/>
      <c r="FF2" s="260"/>
      <c r="FG2" s="260"/>
      <c r="FH2" s="260"/>
      <c r="FI2" s="260"/>
      <c r="FJ2" s="260"/>
      <c r="FK2" s="260"/>
      <c r="FL2" s="260"/>
      <c r="FM2" s="260"/>
      <c r="FN2" s="260"/>
      <c r="FO2" s="260"/>
      <c r="FP2" s="260"/>
      <c r="FQ2" s="260"/>
      <c r="FR2" s="260"/>
      <c r="FS2" s="260"/>
      <c r="FT2" s="260"/>
      <c r="FU2" s="260"/>
      <c r="FV2" s="260"/>
      <c r="FW2" s="260"/>
      <c r="FX2" s="260"/>
      <c r="FY2" s="260"/>
      <c r="FZ2" s="260"/>
      <c r="GA2" s="260"/>
      <c r="GB2" s="260"/>
      <c r="GC2" s="260"/>
      <c r="GD2" s="260"/>
      <c r="GE2" s="260"/>
      <c r="GF2" s="260"/>
      <c r="GG2" s="260"/>
      <c r="GH2" s="260"/>
      <c r="GI2" s="260"/>
      <c r="GJ2" s="260"/>
      <c r="GK2" s="260"/>
      <c r="GL2" s="260"/>
      <c r="GM2" s="260"/>
      <c r="GN2" s="260"/>
      <c r="GO2" s="260"/>
      <c r="GP2" s="260"/>
      <c r="GQ2" s="260"/>
      <c r="GR2" s="260"/>
      <c r="GS2" s="260"/>
      <c r="GT2" s="260"/>
      <c r="GU2" s="260"/>
      <c r="GV2" s="260"/>
      <c r="GW2" s="260"/>
      <c r="GX2" s="260"/>
      <c r="GY2" s="260"/>
      <c r="GZ2" s="260"/>
      <c r="HA2" s="260"/>
      <c r="HB2" s="260"/>
      <c r="HC2" s="260"/>
      <c r="HD2" s="260"/>
      <c r="HE2" s="260"/>
      <c r="HF2" s="260"/>
      <c r="HG2" s="260"/>
      <c r="HH2" s="260"/>
      <c r="HI2" s="260"/>
      <c r="HJ2" s="260"/>
      <c r="HK2" s="260"/>
      <c r="HL2" s="260"/>
      <c r="HM2" s="260"/>
      <c r="HN2" s="260"/>
      <c r="HO2" s="260"/>
      <c r="HP2" s="260"/>
      <c r="HQ2" s="260"/>
      <c r="HR2" s="260"/>
      <c r="HS2" s="260"/>
      <c r="HT2" s="260"/>
      <c r="HU2" s="260"/>
      <c r="HV2" s="260"/>
      <c r="HW2" s="260"/>
      <c r="HX2" s="260"/>
      <c r="HY2" s="260"/>
      <c r="HZ2" s="260"/>
      <c r="IA2" s="260"/>
      <c r="IB2" s="260"/>
      <c r="IC2" s="260"/>
      <c r="ID2" s="260"/>
      <c r="IE2" s="260"/>
      <c r="IF2" s="260"/>
      <c r="IG2" s="260"/>
      <c r="IH2" s="260"/>
      <c r="II2" s="260"/>
      <c r="IJ2" s="260"/>
      <c r="IK2" s="260"/>
      <c r="IL2" s="260"/>
      <c r="IM2" s="260"/>
      <c r="IN2" s="260"/>
      <c r="IO2" s="260"/>
      <c r="IP2" s="260"/>
      <c r="IQ2" s="260"/>
      <c r="IR2" s="260"/>
      <c r="IS2" s="260"/>
      <c r="IT2" s="260"/>
      <c r="IU2" s="260"/>
      <c r="IV2" s="260"/>
      <c r="IW2" s="260"/>
      <c r="IX2" s="260"/>
      <c r="IY2" s="260"/>
      <c r="IZ2" s="260"/>
      <c r="JA2" s="260"/>
      <c r="JB2" s="260"/>
      <c r="JC2" s="260"/>
      <c r="JD2" s="260"/>
      <c r="JE2" s="260"/>
      <c r="JF2" s="260"/>
      <c r="JG2" s="260"/>
      <c r="JH2" s="260"/>
      <c r="JI2" s="260"/>
      <c r="JJ2" s="260"/>
      <c r="JK2" s="260"/>
      <c r="JL2" s="260"/>
      <c r="JM2" s="260"/>
      <c r="JN2" s="260"/>
      <c r="JO2" s="260"/>
      <c r="JP2" s="260"/>
      <c r="JQ2" s="260"/>
      <c r="JR2" s="260"/>
      <c r="JS2" s="260"/>
      <c r="JT2" s="260"/>
      <c r="JU2" s="260"/>
      <c r="JV2" s="260"/>
      <c r="JW2" s="260"/>
      <c r="JX2" s="260"/>
      <c r="JY2" s="260"/>
      <c r="JZ2" s="260"/>
      <c r="KA2" s="260"/>
      <c r="KB2" s="260"/>
      <c r="KC2" s="260"/>
      <c r="KD2" s="260"/>
      <c r="KE2" s="260"/>
      <c r="KF2" s="260"/>
      <c r="KG2" s="260"/>
      <c r="KH2" s="260"/>
      <c r="KI2" s="260"/>
      <c r="KJ2" s="260"/>
      <c r="KK2" s="260"/>
      <c r="KL2" s="260"/>
      <c r="KM2" s="260"/>
      <c r="KN2" s="260"/>
      <c r="KO2" s="260"/>
      <c r="KP2" s="260"/>
      <c r="KQ2" s="260"/>
      <c r="KR2" s="260"/>
      <c r="KS2" s="260"/>
      <c r="KT2" s="260"/>
      <c r="KU2" s="260"/>
      <c r="KV2" s="260"/>
      <c r="KW2" s="260"/>
      <c r="KX2" s="260"/>
      <c r="KY2" s="260"/>
      <c r="KZ2" s="260"/>
      <c r="LA2" s="260"/>
      <c r="LB2" s="260"/>
      <c r="LC2" s="260"/>
    </row>
    <row r="3" spans="1:315" s="264" customFormat="1" ht="35.1" customHeight="1" thickBot="1">
      <c r="A3" s="283"/>
      <c r="B3" s="284"/>
      <c r="C3" s="286"/>
      <c r="D3" s="286"/>
      <c r="E3" s="286"/>
      <c r="F3" s="286"/>
      <c r="G3" s="280"/>
      <c r="H3" s="280"/>
      <c r="I3" s="215" t="s">
        <v>310</v>
      </c>
      <c r="J3" s="215" t="s">
        <v>311</v>
      </c>
      <c r="K3" s="215" t="s">
        <v>1004</v>
      </c>
      <c r="L3" s="215" t="s">
        <v>312</v>
      </c>
      <c r="M3" s="215" t="s">
        <v>277</v>
      </c>
      <c r="N3" s="215" t="s">
        <v>278</v>
      </c>
      <c r="O3" s="215" t="s">
        <v>279</v>
      </c>
      <c r="P3" s="215" t="s">
        <v>280</v>
      </c>
      <c r="Q3" s="282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15" t="s">
        <v>939</v>
      </c>
      <c r="AC3" s="280"/>
      <c r="AD3" s="280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  <c r="IN3" s="263"/>
      <c r="IO3" s="263"/>
      <c r="IP3" s="263"/>
      <c r="IQ3" s="263"/>
      <c r="IR3" s="263"/>
      <c r="IS3" s="263"/>
      <c r="IT3" s="263"/>
      <c r="IU3" s="263"/>
      <c r="IV3" s="263"/>
      <c r="IW3" s="263"/>
      <c r="IX3" s="263"/>
      <c r="IY3" s="263"/>
      <c r="IZ3" s="263"/>
      <c r="JA3" s="263"/>
      <c r="JB3" s="263"/>
      <c r="JC3" s="263"/>
      <c r="JD3" s="263"/>
      <c r="JE3" s="263"/>
      <c r="JF3" s="263"/>
      <c r="JG3" s="263"/>
      <c r="JH3" s="263"/>
      <c r="JI3" s="263"/>
      <c r="JJ3" s="263"/>
      <c r="JK3" s="263"/>
      <c r="JL3" s="263"/>
      <c r="JM3" s="263"/>
      <c r="JN3" s="263"/>
      <c r="JO3" s="263"/>
      <c r="JP3" s="263"/>
      <c r="JQ3" s="263"/>
      <c r="JR3" s="263"/>
      <c r="JS3" s="263"/>
      <c r="JT3" s="263"/>
      <c r="JU3" s="263"/>
      <c r="JV3" s="263"/>
      <c r="JW3" s="263"/>
      <c r="JX3" s="263"/>
      <c r="JY3" s="263"/>
      <c r="JZ3" s="263"/>
      <c r="KA3" s="263"/>
      <c r="KB3" s="263"/>
      <c r="KC3" s="263"/>
      <c r="KD3" s="263"/>
      <c r="KE3" s="263"/>
      <c r="KF3" s="263"/>
      <c r="KG3" s="263"/>
      <c r="KH3" s="263"/>
      <c r="KI3" s="263"/>
      <c r="KJ3" s="263"/>
      <c r="KK3" s="263"/>
      <c r="KL3" s="263"/>
      <c r="KM3" s="263"/>
      <c r="KN3" s="263"/>
      <c r="KO3" s="263"/>
      <c r="KP3" s="263"/>
      <c r="KQ3" s="263"/>
      <c r="KR3" s="263"/>
      <c r="KS3" s="263"/>
      <c r="KT3" s="263"/>
      <c r="KU3" s="263"/>
      <c r="KV3" s="263"/>
      <c r="KW3" s="263"/>
      <c r="KX3" s="263"/>
      <c r="KY3" s="263"/>
      <c r="KZ3" s="263"/>
      <c r="LA3" s="263"/>
      <c r="LB3" s="263"/>
      <c r="LC3" s="263"/>
    </row>
    <row r="4" spans="1:315" s="100" customFormat="1" ht="18" customHeight="1" thickTop="1">
      <c r="A4" s="104" t="s">
        <v>38</v>
      </c>
      <c r="B4" s="96"/>
      <c r="C4" s="241" t="str">
        <f t="shared" ref="C4:C35" si="0">HYPERLINK($E$1&amp;A4&amp;"_Datasheet_Package.pdf",A4)</f>
        <v>AP0203GMT</v>
      </c>
      <c r="D4" s="179" t="s">
        <v>1928</v>
      </c>
      <c r="E4" s="179" t="s">
        <v>1327</v>
      </c>
      <c r="F4" s="179" t="s">
        <v>1328</v>
      </c>
      <c r="G4" s="179">
        <v>30</v>
      </c>
      <c r="H4" s="179">
        <v>20</v>
      </c>
      <c r="I4" s="179">
        <v>155</v>
      </c>
      <c r="J4" s="179">
        <v>38</v>
      </c>
      <c r="K4" s="179">
        <v>30</v>
      </c>
      <c r="L4" s="179"/>
      <c r="M4" s="179">
        <v>2.2000000000000002</v>
      </c>
      <c r="N4" s="179">
        <v>3.6</v>
      </c>
      <c r="O4" s="179"/>
      <c r="P4" s="179"/>
      <c r="Q4" s="250">
        <v>3</v>
      </c>
      <c r="R4" s="179" t="s">
        <v>1329</v>
      </c>
      <c r="S4" s="179">
        <v>820</v>
      </c>
      <c r="T4" s="179">
        <v>420</v>
      </c>
      <c r="U4" s="179" t="s">
        <v>1330</v>
      </c>
      <c r="V4" s="179">
        <v>7</v>
      </c>
      <c r="W4" s="179">
        <v>22</v>
      </c>
      <c r="X4" s="179">
        <v>13.5</v>
      </c>
      <c r="Y4" s="179">
        <v>11.5</v>
      </c>
      <c r="Z4" s="179">
        <v>52</v>
      </c>
      <c r="AA4" s="179">
        <v>42</v>
      </c>
      <c r="AB4" s="179">
        <v>5</v>
      </c>
      <c r="AC4" s="179">
        <v>1.5</v>
      </c>
      <c r="AD4" s="179">
        <v>25</v>
      </c>
    </row>
    <row r="5" spans="1:315" s="100" customFormat="1" ht="18" customHeight="1">
      <c r="A5" s="104" t="s">
        <v>1331</v>
      </c>
      <c r="B5" s="104"/>
      <c r="C5" s="240" t="str">
        <f t="shared" si="0"/>
        <v>AP0203GMT-L</v>
      </c>
      <c r="D5" s="256" t="s">
        <v>1944</v>
      </c>
      <c r="E5" s="256" t="s">
        <v>1327</v>
      </c>
      <c r="F5" s="256" t="s">
        <v>1328</v>
      </c>
      <c r="G5" s="256">
        <v>30</v>
      </c>
      <c r="H5" s="256">
        <v>20</v>
      </c>
      <c r="I5" s="256">
        <v>155</v>
      </c>
      <c r="J5" s="256">
        <v>38</v>
      </c>
      <c r="K5" s="256">
        <v>30</v>
      </c>
      <c r="L5" s="256"/>
      <c r="M5" s="256">
        <v>2.2000000000000002</v>
      </c>
      <c r="N5" s="256">
        <v>3.6</v>
      </c>
      <c r="O5" s="256"/>
      <c r="P5" s="256"/>
      <c r="Q5" s="99">
        <v>3</v>
      </c>
      <c r="R5" s="256" t="s">
        <v>1329</v>
      </c>
      <c r="S5" s="256">
        <v>820</v>
      </c>
      <c r="T5" s="256">
        <v>420</v>
      </c>
      <c r="U5" s="256" t="s">
        <v>1330</v>
      </c>
      <c r="V5" s="256">
        <v>7</v>
      </c>
      <c r="W5" s="256">
        <v>22</v>
      </c>
      <c r="X5" s="256">
        <v>13.5</v>
      </c>
      <c r="Y5" s="256">
        <v>11.5</v>
      </c>
      <c r="Z5" s="256">
        <v>52</v>
      </c>
      <c r="AA5" s="256">
        <v>42</v>
      </c>
      <c r="AB5" s="256">
        <v>5</v>
      </c>
      <c r="AC5" s="256">
        <v>1.5</v>
      </c>
      <c r="AD5" s="256">
        <v>25</v>
      </c>
    </row>
    <row r="6" spans="1:315" s="100" customFormat="1" ht="18" customHeight="1">
      <c r="A6" s="104" t="s">
        <v>576</v>
      </c>
      <c r="B6" s="96"/>
      <c r="C6" s="240" t="str">
        <f t="shared" si="0"/>
        <v>AP0403GM</v>
      </c>
      <c r="D6" s="256" t="s">
        <v>1335</v>
      </c>
      <c r="E6" s="101" t="s">
        <v>1327</v>
      </c>
      <c r="F6" s="101" t="s">
        <v>1328</v>
      </c>
      <c r="G6" s="101">
        <v>30</v>
      </c>
      <c r="H6" s="101">
        <v>20</v>
      </c>
      <c r="I6" s="101"/>
      <c r="J6" s="101">
        <v>18.7</v>
      </c>
      <c r="K6" s="101">
        <v>15</v>
      </c>
      <c r="L6" s="101"/>
      <c r="M6" s="101">
        <v>4.5</v>
      </c>
      <c r="N6" s="101">
        <v>6</v>
      </c>
      <c r="O6" s="101"/>
      <c r="P6" s="101"/>
      <c r="Q6" s="102">
        <v>3</v>
      </c>
      <c r="R6" s="101" t="s">
        <v>1336</v>
      </c>
      <c r="S6" s="101">
        <v>440</v>
      </c>
      <c r="T6" s="101">
        <v>140</v>
      </c>
      <c r="U6" s="101" t="s">
        <v>1337</v>
      </c>
      <c r="V6" s="101">
        <v>3</v>
      </c>
      <c r="W6" s="101">
        <v>6</v>
      </c>
      <c r="X6" s="101">
        <v>9</v>
      </c>
      <c r="Y6" s="101">
        <v>5</v>
      </c>
      <c r="Z6" s="101">
        <v>26</v>
      </c>
      <c r="AA6" s="101">
        <v>17</v>
      </c>
      <c r="AB6" s="101">
        <v>2.5</v>
      </c>
      <c r="AC6" s="101"/>
      <c r="AD6" s="101">
        <v>50</v>
      </c>
    </row>
    <row r="7" spans="1:315" s="100" customFormat="1" ht="18" customHeight="1">
      <c r="A7" s="104" t="s">
        <v>48</v>
      </c>
      <c r="B7" s="96"/>
      <c r="C7" s="240" t="str">
        <f t="shared" si="0"/>
        <v>AP0504GMT</v>
      </c>
      <c r="D7" s="256" t="s">
        <v>1929</v>
      </c>
      <c r="E7" s="256" t="s">
        <v>1327</v>
      </c>
      <c r="F7" s="256" t="s">
        <v>1328</v>
      </c>
      <c r="G7" s="256">
        <v>40</v>
      </c>
      <c r="H7" s="256">
        <v>20</v>
      </c>
      <c r="I7" s="256">
        <v>75</v>
      </c>
      <c r="J7" s="256">
        <v>23.6</v>
      </c>
      <c r="K7" s="256">
        <v>19</v>
      </c>
      <c r="L7" s="256"/>
      <c r="M7" s="256">
        <v>5.5</v>
      </c>
      <c r="N7" s="256">
        <v>8</v>
      </c>
      <c r="O7" s="256"/>
      <c r="P7" s="256"/>
      <c r="Q7" s="99">
        <v>3</v>
      </c>
      <c r="R7" s="256" t="s">
        <v>1338</v>
      </c>
      <c r="S7" s="256">
        <v>340</v>
      </c>
      <c r="T7" s="256">
        <v>180</v>
      </c>
      <c r="U7" s="256" t="s">
        <v>1339</v>
      </c>
      <c r="V7" s="256">
        <v>4</v>
      </c>
      <c r="W7" s="256">
        <v>11</v>
      </c>
      <c r="X7" s="256">
        <v>9</v>
      </c>
      <c r="Y7" s="256">
        <v>7</v>
      </c>
      <c r="Z7" s="256">
        <v>25</v>
      </c>
      <c r="AA7" s="256">
        <v>29</v>
      </c>
      <c r="AB7" s="256">
        <v>5</v>
      </c>
      <c r="AC7" s="256">
        <v>2.2000000000000002</v>
      </c>
      <c r="AD7" s="256">
        <v>25</v>
      </c>
    </row>
    <row r="8" spans="1:315" s="100" customFormat="1" ht="18" customHeight="1">
      <c r="A8" s="104" t="s">
        <v>53</v>
      </c>
      <c r="B8" s="96"/>
      <c r="C8" s="240" t="str">
        <f t="shared" si="0"/>
        <v>AP0603GH</v>
      </c>
      <c r="D8" s="256" t="s">
        <v>1930</v>
      </c>
      <c r="E8" s="101" t="s">
        <v>1327</v>
      </c>
      <c r="F8" s="101" t="s">
        <v>1328</v>
      </c>
      <c r="G8" s="101">
        <v>30</v>
      </c>
      <c r="H8" s="101">
        <v>20</v>
      </c>
      <c r="I8" s="101">
        <v>72</v>
      </c>
      <c r="J8" s="101"/>
      <c r="K8" s="101"/>
      <c r="L8" s="101">
        <v>45</v>
      </c>
      <c r="M8" s="101">
        <v>6</v>
      </c>
      <c r="N8" s="101">
        <v>11</v>
      </c>
      <c r="O8" s="101"/>
      <c r="P8" s="101"/>
      <c r="Q8" s="102">
        <v>3</v>
      </c>
      <c r="R8" s="101" t="s">
        <v>1340</v>
      </c>
      <c r="S8" s="101">
        <v>325</v>
      </c>
      <c r="T8" s="101">
        <v>110</v>
      </c>
      <c r="U8" s="103" t="s">
        <v>1341</v>
      </c>
      <c r="V8" s="101">
        <v>3</v>
      </c>
      <c r="W8" s="101">
        <v>6</v>
      </c>
      <c r="X8" s="101">
        <v>7.5</v>
      </c>
      <c r="Y8" s="101">
        <v>75</v>
      </c>
      <c r="Z8" s="101">
        <v>17</v>
      </c>
      <c r="AA8" s="101">
        <v>5</v>
      </c>
      <c r="AB8" s="101">
        <v>2</v>
      </c>
      <c r="AC8" s="101">
        <v>2.5</v>
      </c>
      <c r="AD8" s="101">
        <v>62.5</v>
      </c>
    </row>
    <row r="9" spans="1:315" s="100" customFormat="1" ht="18" customHeight="1">
      <c r="A9" s="104" t="s">
        <v>577</v>
      </c>
      <c r="B9" s="96"/>
      <c r="C9" s="240" t="str">
        <f t="shared" si="0"/>
        <v>AP0603GM</v>
      </c>
      <c r="D9" s="256" t="s">
        <v>1931</v>
      </c>
      <c r="E9" s="101" t="s">
        <v>1327</v>
      </c>
      <c r="F9" s="101" t="s">
        <v>1328</v>
      </c>
      <c r="G9" s="101">
        <v>30</v>
      </c>
      <c r="H9" s="101">
        <v>20</v>
      </c>
      <c r="I9" s="101"/>
      <c r="J9" s="101">
        <v>16.3</v>
      </c>
      <c r="K9" s="101">
        <v>13</v>
      </c>
      <c r="L9" s="101"/>
      <c r="M9" s="101">
        <v>6</v>
      </c>
      <c r="N9" s="101">
        <v>11</v>
      </c>
      <c r="O9" s="101"/>
      <c r="P9" s="101"/>
      <c r="Q9" s="102">
        <v>3</v>
      </c>
      <c r="R9" s="101" t="s">
        <v>1343</v>
      </c>
      <c r="S9" s="101">
        <v>330</v>
      </c>
      <c r="T9" s="101">
        <v>110</v>
      </c>
      <c r="U9" s="103" t="s">
        <v>1345</v>
      </c>
      <c r="V9" s="101">
        <v>3</v>
      </c>
      <c r="W9" s="101">
        <v>4</v>
      </c>
      <c r="X9" s="101">
        <v>9</v>
      </c>
      <c r="Y9" s="101">
        <v>4.5</v>
      </c>
      <c r="Z9" s="101">
        <v>20</v>
      </c>
      <c r="AA9" s="101">
        <v>10.5</v>
      </c>
      <c r="AB9" s="101">
        <v>2.5</v>
      </c>
      <c r="AC9" s="101"/>
      <c r="AD9" s="101">
        <v>50</v>
      </c>
    </row>
    <row r="10" spans="1:315" s="100" customFormat="1" ht="18" customHeight="1">
      <c r="A10" s="104" t="s">
        <v>54</v>
      </c>
      <c r="B10" s="104"/>
      <c r="C10" s="240" t="str">
        <f t="shared" si="0"/>
        <v>AP0704GMT</v>
      </c>
      <c r="D10" s="256" t="s">
        <v>1929</v>
      </c>
      <c r="E10" s="256" t="s">
        <v>1327</v>
      </c>
      <c r="F10" s="256" t="s">
        <v>1328</v>
      </c>
      <c r="G10" s="256">
        <v>40</v>
      </c>
      <c r="H10" s="256">
        <v>20</v>
      </c>
      <c r="I10" s="256">
        <v>62</v>
      </c>
      <c r="J10" s="256">
        <v>20.8</v>
      </c>
      <c r="K10" s="256">
        <v>16.600000000000001</v>
      </c>
      <c r="L10" s="256"/>
      <c r="M10" s="256">
        <v>7</v>
      </c>
      <c r="N10" s="256">
        <v>10.5</v>
      </c>
      <c r="O10" s="256"/>
      <c r="P10" s="256"/>
      <c r="Q10" s="99">
        <v>3</v>
      </c>
      <c r="R10" s="256" t="s">
        <v>1346</v>
      </c>
      <c r="S10" s="256">
        <v>235</v>
      </c>
      <c r="T10" s="256">
        <v>125</v>
      </c>
      <c r="U10" s="256" t="s">
        <v>1347</v>
      </c>
      <c r="V10" s="256">
        <v>4</v>
      </c>
      <c r="W10" s="256">
        <v>8</v>
      </c>
      <c r="X10" s="256">
        <v>8</v>
      </c>
      <c r="Y10" s="256">
        <v>6.5</v>
      </c>
      <c r="Z10" s="256">
        <v>23</v>
      </c>
      <c r="AA10" s="256">
        <v>16</v>
      </c>
      <c r="AB10" s="256">
        <v>5</v>
      </c>
      <c r="AC10" s="256">
        <v>2.8</v>
      </c>
      <c r="AD10" s="256">
        <v>25</v>
      </c>
    </row>
    <row r="11" spans="1:315" s="100" customFormat="1" ht="18" customHeight="1">
      <c r="A11" s="104" t="s">
        <v>56</v>
      </c>
      <c r="B11" s="96"/>
      <c r="C11" s="240" t="str">
        <f t="shared" si="0"/>
        <v>AP0903GM</v>
      </c>
      <c r="D11" s="256" t="s">
        <v>1931</v>
      </c>
      <c r="E11" s="101" t="s">
        <v>1327</v>
      </c>
      <c r="F11" s="101" t="s">
        <v>1328</v>
      </c>
      <c r="G11" s="101">
        <v>30</v>
      </c>
      <c r="H11" s="101">
        <v>20</v>
      </c>
      <c r="I11" s="101"/>
      <c r="J11" s="101">
        <v>13.3</v>
      </c>
      <c r="K11" s="101">
        <v>10.7</v>
      </c>
      <c r="L11" s="101"/>
      <c r="M11" s="101">
        <v>8.5</v>
      </c>
      <c r="N11" s="101">
        <v>14</v>
      </c>
      <c r="O11" s="101"/>
      <c r="P11" s="101"/>
      <c r="Q11" s="102">
        <v>3</v>
      </c>
      <c r="R11" s="101" t="s">
        <v>1351</v>
      </c>
      <c r="S11" s="101">
        <v>190</v>
      </c>
      <c r="T11" s="101">
        <v>90</v>
      </c>
      <c r="U11" s="101" t="s">
        <v>1353</v>
      </c>
      <c r="V11" s="101">
        <v>1.8</v>
      </c>
      <c r="W11" s="101">
        <v>3.2</v>
      </c>
      <c r="X11" s="101">
        <v>7</v>
      </c>
      <c r="Y11" s="101">
        <v>5</v>
      </c>
      <c r="Z11" s="101">
        <v>17.5</v>
      </c>
      <c r="AA11" s="101">
        <v>6</v>
      </c>
      <c r="AB11" s="101">
        <v>2.5</v>
      </c>
      <c r="AC11" s="101"/>
      <c r="AD11" s="101">
        <v>50</v>
      </c>
    </row>
    <row r="12" spans="1:315" s="100" customFormat="1" ht="18" customHeight="1">
      <c r="A12" s="104" t="s">
        <v>57</v>
      </c>
      <c r="B12" s="96"/>
      <c r="C12" s="240" t="str">
        <f t="shared" si="0"/>
        <v>AP0903GYT</v>
      </c>
      <c r="D12" s="256" t="s">
        <v>1945</v>
      </c>
      <c r="E12" s="101" t="s">
        <v>1327</v>
      </c>
      <c r="F12" s="101" t="s">
        <v>1328</v>
      </c>
      <c r="G12" s="101">
        <v>30</v>
      </c>
      <c r="H12" s="101">
        <v>20</v>
      </c>
      <c r="I12" s="101"/>
      <c r="J12" s="101">
        <v>16</v>
      </c>
      <c r="K12" s="101">
        <v>13</v>
      </c>
      <c r="L12" s="101"/>
      <c r="M12" s="101">
        <v>9</v>
      </c>
      <c r="N12" s="101">
        <v>16</v>
      </c>
      <c r="O12" s="101"/>
      <c r="P12" s="101"/>
      <c r="Q12" s="102">
        <v>3</v>
      </c>
      <c r="R12" s="101" t="s">
        <v>1354</v>
      </c>
      <c r="S12" s="101">
        <v>215</v>
      </c>
      <c r="T12" s="101">
        <v>125</v>
      </c>
      <c r="U12" s="101" t="s">
        <v>1356</v>
      </c>
      <c r="V12" s="101">
        <v>1.7</v>
      </c>
      <c r="W12" s="101">
        <v>5</v>
      </c>
      <c r="X12" s="101">
        <v>10</v>
      </c>
      <c r="Y12" s="101">
        <v>7</v>
      </c>
      <c r="Z12" s="101">
        <v>24</v>
      </c>
      <c r="AA12" s="101">
        <v>8</v>
      </c>
      <c r="AB12" s="101">
        <v>3.5</v>
      </c>
      <c r="AC12" s="101"/>
      <c r="AD12" s="101">
        <v>35</v>
      </c>
    </row>
    <row r="13" spans="1:315" s="100" customFormat="1" ht="18" customHeight="1">
      <c r="A13" s="104" t="s">
        <v>59</v>
      </c>
      <c r="B13" s="96"/>
      <c r="C13" s="240" t="str">
        <f t="shared" si="0"/>
        <v>AP0904GH</v>
      </c>
      <c r="D13" s="256" t="s">
        <v>1930</v>
      </c>
      <c r="E13" s="101" t="s">
        <v>1327</v>
      </c>
      <c r="F13" s="101" t="s">
        <v>1328</v>
      </c>
      <c r="G13" s="101">
        <v>40</v>
      </c>
      <c r="H13" s="101">
        <v>20</v>
      </c>
      <c r="I13" s="101">
        <v>51</v>
      </c>
      <c r="J13" s="101"/>
      <c r="K13" s="101"/>
      <c r="L13" s="101">
        <v>32</v>
      </c>
      <c r="M13" s="101">
        <v>10</v>
      </c>
      <c r="N13" s="101">
        <v>15</v>
      </c>
      <c r="O13" s="101"/>
      <c r="P13" s="101"/>
      <c r="Q13" s="102">
        <v>3</v>
      </c>
      <c r="R13" s="101" t="s">
        <v>1357</v>
      </c>
      <c r="S13" s="101">
        <v>160</v>
      </c>
      <c r="T13" s="101">
        <v>95</v>
      </c>
      <c r="U13" s="101" t="s">
        <v>1358</v>
      </c>
      <c r="V13" s="101">
        <v>2</v>
      </c>
      <c r="W13" s="101">
        <v>6</v>
      </c>
      <c r="X13" s="101">
        <v>6.5</v>
      </c>
      <c r="Y13" s="101">
        <v>6.5</v>
      </c>
      <c r="Z13" s="101">
        <v>20</v>
      </c>
      <c r="AA13" s="101">
        <v>10</v>
      </c>
      <c r="AB13" s="101" t="s">
        <v>1334</v>
      </c>
      <c r="AC13" s="101">
        <v>2.8</v>
      </c>
      <c r="AD13" s="101">
        <v>62.5</v>
      </c>
    </row>
    <row r="14" spans="1:315" s="100" customFormat="1" ht="18" customHeight="1">
      <c r="A14" s="104" t="s">
        <v>578</v>
      </c>
      <c r="B14" s="96"/>
      <c r="C14" s="240" t="str">
        <f t="shared" si="0"/>
        <v>AP0904GJB</v>
      </c>
      <c r="D14" s="256" t="s">
        <v>1932</v>
      </c>
      <c r="E14" s="101" t="s">
        <v>1327</v>
      </c>
      <c r="F14" s="101" t="s">
        <v>1328</v>
      </c>
      <c r="G14" s="101">
        <v>40</v>
      </c>
      <c r="H14" s="101">
        <v>20</v>
      </c>
      <c r="I14" s="101">
        <v>51</v>
      </c>
      <c r="J14" s="101"/>
      <c r="K14" s="101"/>
      <c r="L14" s="101">
        <v>32</v>
      </c>
      <c r="M14" s="101">
        <v>10</v>
      </c>
      <c r="N14" s="101">
        <v>15</v>
      </c>
      <c r="O14" s="101"/>
      <c r="P14" s="101"/>
      <c r="Q14" s="102">
        <v>3</v>
      </c>
      <c r="R14" s="101" t="s">
        <v>1357</v>
      </c>
      <c r="S14" s="101">
        <v>160</v>
      </c>
      <c r="T14" s="101">
        <v>95</v>
      </c>
      <c r="U14" s="101" t="s">
        <v>1358</v>
      </c>
      <c r="V14" s="101">
        <v>2</v>
      </c>
      <c r="W14" s="101">
        <v>6</v>
      </c>
      <c r="X14" s="101">
        <v>6.5</v>
      </c>
      <c r="Y14" s="101">
        <v>6.5</v>
      </c>
      <c r="Z14" s="101">
        <v>20</v>
      </c>
      <c r="AA14" s="101">
        <v>10</v>
      </c>
      <c r="AB14" s="101" t="s">
        <v>1334</v>
      </c>
      <c r="AC14" s="101">
        <v>2.8</v>
      </c>
      <c r="AD14" s="101">
        <v>110</v>
      </c>
    </row>
    <row r="15" spans="1:315" s="100" customFormat="1" ht="18" customHeight="1">
      <c r="A15" s="104" t="s">
        <v>58</v>
      </c>
      <c r="B15" s="104"/>
      <c r="C15" s="240" t="str">
        <f t="shared" si="0"/>
        <v>AP0904GMT</v>
      </c>
      <c r="D15" s="256" t="s">
        <v>1929</v>
      </c>
      <c r="E15" s="256" t="s">
        <v>1327</v>
      </c>
      <c r="F15" s="256" t="s">
        <v>1328</v>
      </c>
      <c r="G15" s="256">
        <v>40</v>
      </c>
      <c r="H15" s="256">
        <v>20</v>
      </c>
      <c r="I15" s="256">
        <v>46</v>
      </c>
      <c r="J15" s="256">
        <v>17.5</v>
      </c>
      <c r="K15" s="256">
        <v>14</v>
      </c>
      <c r="L15" s="256"/>
      <c r="M15" s="256">
        <v>9.5</v>
      </c>
      <c r="N15" s="256">
        <v>15</v>
      </c>
      <c r="O15" s="256"/>
      <c r="P15" s="256"/>
      <c r="Q15" s="99">
        <v>3</v>
      </c>
      <c r="R15" s="256" t="s">
        <v>1357</v>
      </c>
      <c r="S15" s="256">
        <v>160</v>
      </c>
      <c r="T15" s="256">
        <v>95</v>
      </c>
      <c r="U15" s="256" t="s">
        <v>1358</v>
      </c>
      <c r="V15" s="256">
        <v>2</v>
      </c>
      <c r="W15" s="256">
        <v>6</v>
      </c>
      <c r="X15" s="256">
        <v>6.5</v>
      </c>
      <c r="Y15" s="256">
        <v>6.5</v>
      </c>
      <c r="Z15" s="256">
        <v>20</v>
      </c>
      <c r="AA15" s="256">
        <v>10</v>
      </c>
      <c r="AB15" s="256">
        <v>5</v>
      </c>
      <c r="AC15" s="256">
        <v>3.6</v>
      </c>
      <c r="AD15" s="256">
        <v>25</v>
      </c>
    </row>
    <row r="16" spans="1:315" s="100" customFormat="1" ht="18" customHeight="1">
      <c r="A16" s="104" t="s">
        <v>68</v>
      </c>
      <c r="B16" s="96"/>
      <c r="C16" s="240" t="str">
        <f t="shared" si="0"/>
        <v>AP1332GEU</v>
      </c>
      <c r="D16" s="256" t="s">
        <v>1933</v>
      </c>
      <c r="E16" s="101" t="s">
        <v>295</v>
      </c>
      <c r="F16" s="101" t="s">
        <v>1328</v>
      </c>
      <c r="G16" s="101">
        <v>20</v>
      </c>
      <c r="H16" s="101">
        <v>8</v>
      </c>
      <c r="I16" s="101"/>
      <c r="J16" s="101">
        <v>0.6</v>
      </c>
      <c r="K16" s="101">
        <v>0.47</v>
      </c>
      <c r="L16" s="101"/>
      <c r="M16" s="101"/>
      <c r="N16" s="101">
        <v>600</v>
      </c>
      <c r="O16" s="101">
        <v>2000</v>
      </c>
      <c r="P16" s="101"/>
      <c r="Q16" s="102">
        <v>1.25</v>
      </c>
      <c r="R16" s="101" t="s">
        <v>1330</v>
      </c>
      <c r="S16" s="101">
        <v>17</v>
      </c>
      <c r="T16" s="101">
        <v>12</v>
      </c>
      <c r="U16" s="101" t="s">
        <v>1359</v>
      </c>
      <c r="V16" s="101">
        <v>0.3</v>
      </c>
      <c r="W16" s="101">
        <v>0.5</v>
      </c>
      <c r="X16" s="101">
        <v>21</v>
      </c>
      <c r="Y16" s="101">
        <v>53</v>
      </c>
      <c r="Z16" s="101">
        <v>100</v>
      </c>
      <c r="AA16" s="101">
        <v>125</v>
      </c>
      <c r="AB16" s="101">
        <v>0.35</v>
      </c>
      <c r="AC16" s="101"/>
      <c r="AD16" s="101">
        <v>360</v>
      </c>
    </row>
    <row r="17" spans="1:315" s="100" customFormat="1" ht="18" customHeight="1">
      <c r="A17" s="104" t="s">
        <v>579</v>
      </c>
      <c r="B17" s="96"/>
      <c r="C17" s="240" t="str">
        <f t="shared" si="0"/>
        <v>AP1333GU</v>
      </c>
      <c r="D17" s="256" t="s">
        <v>1933</v>
      </c>
      <c r="E17" s="101" t="s">
        <v>1327</v>
      </c>
      <c r="F17" s="101" t="s">
        <v>1360</v>
      </c>
      <c r="G17" s="101">
        <v>-20</v>
      </c>
      <c r="H17" s="101">
        <v>12</v>
      </c>
      <c r="I17" s="101"/>
      <c r="J17" s="101">
        <v>-0.55000000000000004</v>
      </c>
      <c r="K17" s="101">
        <v>-0.44</v>
      </c>
      <c r="L17" s="101"/>
      <c r="M17" s="101">
        <v>600</v>
      </c>
      <c r="N17" s="101">
        <v>800</v>
      </c>
      <c r="O17" s="101">
        <v>1000</v>
      </c>
      <c r="P17" s="101"/>
      <c r="Q17" s="102">
        <v>-1.2</v>
      </c>
      <c r="R17" s="101" t="s">
        <v>1361</v>
      </c>
      <c r="S17" s="101">
        <v>25</v>
      </c>
      <c r="T17" s="101">
        <v>20</v>
      </c>
      <c r="U17" s="101" t="s">
        <v>1362</v>
      </c>
      <c r="V17" s="101">
        <v>0.3</v>
      </c>
      <c r="W17" s="101">
        <v>0.4</v>
      </c>
      <c r="X17" s="101">
        <v>5</v>
      </c>
      <c r="Y17" s="101">
        <v>8</v>
      </c>
      <c r="Z17" s="101">
        <v>10</v>
      </c>
      <c r="AA17" s="101">
        <v>2</v>
      </c>
      <c r="AB17" s="101">
        <v>0.35</v>
      </c>
      <c r="AC17" s="101"/>
      <c r="AD17" s="101">
        <v>360</v>
      </c>
    </row>
    <row r="18" spans="1:315" s="100" customFormat="1" ht="18" customHeight="1">
      <c r="A18" s="104" t="s">
        <v>580</v>
      </c>
      <c r="B18" s="96"/>
      <c r="C18" s="240" t="str">
        <f t="shared" si="0"/>
        <v>AP15N03GH</v>
      </c>
      <c r="D18" s="256" t="s">
        <v>1930</v>
      </c>
      <c r="E18" s="101" t="s">
        <v>1327</v>
      </c>
      <c r="F18" s="101" t="s">
        <v>1328</v>
      </c>
      <c r="G18" s="101">
        <v>30</v>
      </c>
      <c r="H18" s="101">
        <v>20</v>
      </c>
      <c r="I18" s="101">
        <v>15</v>
      </c>
      <c r="J18" s="101"/>
      <c r="K18" s="101"/>
      <c r="L18" s="101">
        <v>9</v>
      </c>
      <c r="M18" s="101">
        <v>80</v>
      </c>
      <c r="N18" s="101">
        <v>100</v>
      </c>
      <c r="O18" s="101"/>
      <c r="P18" s="101"/>
      <c r="Q18" s="102">
        <v>3</v>
      </c>
      <c r="R18" s="101">
        <v>160</v>
      </c>
      <c r="S18" s="101">
        <v>107</v>
      </c>
      <c r="T18" s="101">
        <v>32</v>
      </c>
      <c r="U18" s="101">
        <v>4.5999999999999996</v>
      </c>
      <c r="V18" s="101">
        <v>1.1000000000000001</v>
      </c>
      <c r="W18" s="101">
        <v>3</v>
      </c>
      <c r="X18" s="101">
        <v>4.9000000000000004</v>
      </c>
      <c r="Y18" s="101">
        <v>22.5</v>
      </c>
      <c r="Z18" s="101">
        <v>12.2</v>
      </c>
      <c r="AA18" s="101">
        <v>3.3</v>
      </c>
      <c r="AB18" s="101" t="s">
        <v>1363</v>
      </c>
      <c r="AC18" s="101">
        <v>4.8</v>
      </c>
      <c r="AD18" s="101">
        <v>62.5</v>
      </c>
    </row>
    <row r="19" spans="1:315" s="100" customFormat="1" ht="18" customHeight="1">
      <c r="A19" s="104" t="s">
        <v>581</v>
      </c>
      <c r="B19" s="104"/>
      <c r="C19" s="240" t="str">
        <f t="shared" si="0"/>
        <v>AP1A003GMT</v>
      </c>
      <c r="D19" s="256" t="s">
        <v>1929</v>
      </c>
      <c r="E19" s="256" t="s">
        <v>1327</v>
      </c>
      <c r="F19" s="256" t="s">
        <v>1328</v>
      </c>
      <c r="G19" s="256">
        <v>30</v>
      </c>
      <c r="H19" s="256">
        <v>20</v>
      </c>
      <c r="I19" s="256">
        <v>235</v>
      </c>
      <c r="J19" s="256">
        <v>52</v>
      </c>
      <c r="K19" s="256">
        <v>41</v>
      </c>
      <c r="L19" s="256"/>
      <c r="M19" s="256">
        <v>1.2</v>
      </c>
      <c r="N19" s="256">
        <v>2.2000000000000002</v>
      </c>
      <c r="O19" s="256"/>
      <c r="P19" s="256"/>
      <c r="Q19" s="99">
        <v>3</v>
      </c>
      <c r="R19" s="256" t="s">
        <v>1364</v>
      </c>
      <c r="S19" s="256">
        <v>1070</v>
      </c>
      <c r="T19" s="256">
        <v>710</v>
      </c>
      <c r="U19" s="256" t="s">
        <v>1365</v>
      </c>
      <c r="V19" s="256">
        <v>30</v>
      </c>
      <c r="W19" s="256">
        <v>30</v>
      </c>
      <c r="X19" s="256">
        <v>25</v>
      </c>
      <c r="Y19" s="256">
        <v>15</v>
      </c>
      <c r="Z19" s="256">
        <v>100</v>
      </c>
      <c r="AA19" s="256">
        <v>60</v>
      </c>
      <c r="AB19" s="256">
        <v>5</v>
      </c>
      <c r="AC19" s="256">
        <v>1.2</v>
      </c>
      <c r="AD19" s="256">
        <v>25</v>
      </c>
    </row>
    <row r="20" spans="1:315" s="100" customFormat="1" ht="18" customHeight="1">
      <c r="A20" s="104" t="s">
        <v>1366</v>
      </c>
      <c r="B20" s="104"/>
      <c r="C20" s="240" t="str">
        <f t="shared" si="0"/>
        <v>AP1A003P</v>
      </c>
      <c r="D20" s="256" t="s">
        <v>1934</v>
      </c>
      <c r="E20" s="101" t="s">
        <v>1327</v>
      </c>
      <c r="F20" s="101" t="s">
        <v>1328</v>
      </c>
      <c r="G20" s="101">
        <v>30</v>
      </c>
      <c r="H20" s="101">
        <v>20</v>
      </c>
      <c r="I20" s="101">
        <v>189</v>
      </c>
      <c r="J20" s="101"/>
      <c r="K20" s="101"/>
      <c r="L20" s="101">
        <v>133</v>
      </c>
      <c r="M20" s="101">
        <v>2.1</v>
      </c>
      <c r="N20" s="101">
        <v>3</v>
      </c>
      <c r="O20" s="101"/>
      <c r="P20" s="101"/>
      <c r="Q20" s="102">
        <v>3</v>
      </c>
      <c r="R20" s="101" t="s">
        <v>1368</v>
      </c>
      <c r="S20" s="101">
        <v>1320</v>
      </c>
      <c r="T20" s="101">
        <v>675</v>
      </c>
      <c r="U20" s="101" t="s">
        <v>1369</v>
      </c>
      <c r="V20" s="101">
        <v>17</v>
      </c>
      <c r="W20" s="101">
        <v>41</v>
      </c>
      <c r="X20" s="101">
        <v>14</v>
      </c>
      <c r="Y20" s="101">
        <v>70</v>
      </c>
      <c r="Z20" s="101">
        <v>100</v>
      </c>
      <c r="AA20" s="101">
        <v>120</v>
      </c>
      <c r="AB20" s="101">
        <v>2.4</v>
      </c>
      <c r="AC20" s="101">
        <v>1.2</v>
      </c>
      <c r="AD20" s="101">
        <v>62</v>
      </c>
    </row>
    <row r="21" spans="1:315" s="100" customFormat="1" ht="18" customHeight="1">
      <c r="A21" s="104" t="s">
        <v>85</v>
      </c>
      <c r="B21" s="96"/>
      <c r="C21" s="240" t="str">
        <f t="shared" si="0"/>
        <v>AP20T03GH</v>
      </c>
      <c r="D21" s="256" t="s">
        <v>1930</v>
      </c>
      <c r="E21" s="101" t="s">
        <v>272</v>
      </c>
      <c r="F21" s="101" t="s">
        <v>270</v>
      </c>
      <c r="G21" s="101">
        <v>30</v>
      </c>
      <c r="H21" s="101">
        <v>20</v>
      </c>
      <c r="I21" s="101">
        <v>12.5</v>
      </c>
      <c r="J21" s="101"/>
      <c r="K21" s="101"/>
      <c r="L21" s="101">
        <v>8</v>
      </c>
      <c r="M21" s="101">
        <v>50</v>
      </c>
      <c r="N21" s="101">
        <v>80</v>
      </c>
      <c r="O21" s="101"/>
      <c r="P21" s="101"/>
      <c r="Q21" s="102">
        <v>3</v>
      </c>
      <c r="R21" s="101" t="s">
        <v>1371</v>
      </c>
      <c r="S21" s="101">
        <v>70</v>
      </c>
      <c r="T21" s="101">
        <v>50</v>
      </c>
      <c r="U21" s="103" t="s">
        <v>1373</v>
      </c>
      <c r="V21" s="101">
        <v>1.5</v>
      </c>
      <c r="W21" s="101">
        <v>2.2999999999999998</v>
      </c>
      <c r="X21" s="101">
        <v>6</v>
      </c>
      <c r="Y21" s="101">
        <v>30</v>
      </c>
      <c r="Z21" s="101">
        <v>10</v>
      </c>
      <c r="AA21" s="101">
        <v>3</v>
      </c>
      <c r="AB21" s="101" t="s">
        <v>1374</v>
      </c>
      <c r="AC21" s="101">
        <v>10</v>
      </c>
      <c r="AD21" s="101">
        <v>62.5</v>
      </c>
    </row>
    <row r="22" spans="1:315" s="100" customFormat="1" ht="18" customHeight="1">
      <c r="A22" s="104" t="s">
        <v>86</v>
      </c>
      <c r="B22" s="96"/>
      <c r="C22" s="240" t="str">
        <f t="shared" si="0"/>
        <v>AP20T03GJ</v>
      </c>
      <c r="D22" s="256" t="s">
        <v>1935</v>
      </c>
      <c r="E22" s="101" t="s">
        <v>272</v>
      </c>
      <c r="F22" s="101" t="s">
        <v>270</v>
      </c>
      <c r="G22" s="101">
        <v>30</v>
      </c>
      <c r="H22" s="101">
        <v>20</v>
      </c>
      <c r="I22" s="101">
        <v>12.5</v>
      </c>
      <c r="J22" s="101"/>
      <c r="K22" s="101"/>
      <c r="L22" s="101">
        <v>8</v>
      </c>
      <c r="M22" s="101">
        <v>50</v>
      </c>
      <c r="N22" s="101">
        <v>80</v>
      </c>
      <c r="O22" s="101"/>
      <c r="P22" s="101"/>
      <c r="Q22" s="102">
        <v>3</v>
      </c>
      <c r="R22" s="101" t="s">
        <v>1371</v>
      </c>
      <c r="S22" s="101">
        <v>70</v>
      </c>
      <c r="T22" s="101">
        <v>50</v>
      </c>
      <c r="U22" s="103" t="s">
        <v>1373</v>
      </c>
      <c r="V22" s="101">
        <v>1.5</v>
      </c>
      <c r="W22" s="101">
        <v>2.2999999999999998</v>
      </c>
      <c r="X22" s="101">
        <v>6</v>
      </c>
      <c r="Y22" s="101">
        <v>30</v>
      </c>
      <c r="Z22" s="101">
        <v>10</v>
      </c>
      <c r="AA22" s="101">
        <v>3</v>
      </c>
      <c r="AB22" s="101" t="s">
        <v>1374</v>
      </c>
      <c r="AC22" s="101">
        <v>10</v>
      </c>
      <c r="AD22" s="101">
        <v>110</v>
      </c>
    </row>
    <row r="23" spans="1:315" s="100" customFormat="1" ht="18" customHeight="1">
      <c r="A23" s="104" t="s">
        <v>582</v>
      </c>
      <c r="B23" s="96"/>
      <c r="C23" s="240" t="str">
        <f t="shared" si="0"/>
        <v>AP2301EN</v>
      </c>
      <c r="D23" s="256" t="s">
        <v>1937</v>
      </c>
      <c r="E23" s="101" t="s">
        <v>1376</v>
      </c>
      <c r="F23" s="101" t="s">
        <v>1360</v>
      </c>
      <c r="G23" s="101">
        <v>-20</v>
      </c>
      <c r="H23" s="101">
        <v>12</v>
      </c>
      <c r="I23" s="101"/>
      <c r="J23" s="101">
        <v>-2.2999999999999998</v>
      </c>
      <c r="K23" s="101">
        <v>-1.8</v>
      </c>
      <c r="L23" s="101"/>
      <c r="M23" s="101"/>
      <c r="N23" s="101">
        <v>130</v>
      </c>
      <c r="O23" s="101">
        <v>190</v>
      </c>
      <c r="P23" s="101"/>
      <c r="Q23" s="102">
        <v>-1.2</v>
      </c>
      <c r="R23" s="101" t="s">
        <v>1377</v>
      </c>
      <c r="S23" s="101">
        <v>70</v>
      </c>
      <c r="T23" s="101">
        <v>55</v>
      </c>
      <c r="U23" s="103" t="s">
        <v>1378</v>
      </c>
      <c r="V23" s="101">
        <v>1</v>
      </c>
      <c r="W23" s="101">
        <v>1.7</v>
      </c>
      <c r="X23" s="101">
        <v>7</v>
      </c>
      <c r="Y23" s="101">
        <v>16</v>
      </c>
      <c r="Z23" s="101">
        <v>21</v>
      </c>
      <c r="AA23" s="101">
        <v>5</v>
      </c>
      <c r="AB23" s="101">
        <v>1</v>
      </c>
      <c r="AC23" s="101"/>
      <c r="AD23" s="101">
        <v>125</v>
      </c>
    </row>
    <row r="24" spans="1:315" s="100" customFormat="1" ht="18" customHeight="1">
      <c r="A24" s="104" t="s">
        <v>88</v>
      </c>
      <c r="B24" s="96"/>
      <c r="C24" s="240" t="str">
        <f t="shared" si="0"/>
        <v>AP2302AGN</v>
      </c>
      <c r="D24" s="256" t="s">
        <v>1936</v>
      </c>
      <c r="E24" s="101" t="s">
        <v>1327</v>
      </c>
      <c r="F24" s="101" t="s">
        <v>1328</v>
      </c>
      <c r="G24" s="101">
        <v>20</v>
      </c>
      <c r="H24" s="101">
        <v>8</v>
      </c>
      <c r="I24" s="101"/>
      <c r="J24" s="101">
        <v>4.5999999999999996</v>
      </c>
      <c r="K24" s="101">
        <v>3.7</v>
      </c>
      <c r="L24" s="101"/>
      <c r="M24" s="101"/>
      <c r="N24" s="101">
        <v>42</v>
      </c>
      <c r="O24" s="101">
        <v>60</v>
      </c>
      <c r="P24" s="101"/>
      <c r="Q24" s="102">
        <v>1.2</v>
      </c>
      <c r="R24" s="101" t="s">
        <v>1379</v>
      </c>
      <c r="S24" s="101">
        <v>85</v>
      </c>
      <c r="T24" s="101">
        <v>80</v>
      </c>
      <c r="U24" s="101" t="s">
        <v>1353</v>
      </c>
      <c r="V24" s="101">
        <v>1</v>
      </c>
      <c r="W24" s="101">
        <v>2.5</v>
      </c>
      <c r="X24" s="101">
        <v>9</v>
      </c>
      <c r="Y24" s="101">
        <v>12</v>
      </c>
      <c r="Z24" s="101">
        <v>16</v>
      </c>
      <c r="AA24" s="101">
        <v>5</v>
      </c>
      <c r="AB24" s="101">
        <v>1.38</v>
      </c>
      <c r="AC24" s="101"/>
      <c r="AD24" s="101">
        <v>90</v>
      </c>
    </row>
    <row r="25" spans="1:315" s="100" customFormat="1" ht="18" customHeight="1">
      <c r="A25" s="104" t="s">
        <v>89</v>
      </c>
      <c r="B25" s="96"/>
      <c r="C25" s="240" t="str">
        <f t="shared" si="0"/>
        <v>AP2304AGN</v>
      </c>
      <c r="D25" s="256" t="s">
        <v>1936</v>
      </c>
      <c r="E25" s="101" t="s">
        <v>1327</v>
      </c>
      <c r="F25" s="101" t="s">
        <v>1328</v>
      </c>
      <c r="G25" s="101">
        <v>30</v>
      </c>
      <c r="H25" s="101">
        <v>20</v>
      </c>
      <c r="I25" s="101"/>
      <c r="J25" s="101">
        <v>2.5</v>
      </c>
      <c r="K25" s="101">
        <v>2</v>
      </c>
      <c r="L25" s="101"/>
      <c r="M25" s="101">
        <v>117</v>
      </c>
      <c r="N25" s="101">
        <v>190</v>
      </c>
      <c r="O25" s="101"/>
      <c r="P25" s="101"/>
      <c r="Q25" s="102">
        <v>3</v>
      </c>
      <c r="R25" s="101" t="s">
        <v>1380</v>
      </c>
      <c r="S25" s="101">
        <v>62</v>
      </c>
      <c r="T25" s="101">
        <v>24</v>
      </c>
      <c r="U25" s="103" t="s">
        <v>1382</v>
      </c>
      <c r="V25" s="101">
        <v>0.8</v>
      </c>
      <c r="W25" s="101">
        <v>1.8</v>
      </c>
      <c r="X25" s="101">
        <v>5</v>
      </c>
      <c r="Y25" s="101">
        <v>9</v>
      </c>
      <c r="Z25" s="101">
        <v>11</v>
      </c>
      <c r="AA25" s="101">
        <v>2</v>
      </c>
      <c r="AB25" s="101">
        <v>1.38</v>
      </c>
      <c r="AC25" s="101"/>
      <c r="AD25" s="101">
        <v>90</v>
      </c>
    </row>
    <row r="26" spans="1:315" s="100" customFormat="1" ht="18" customHeight="1">
      <c r="A26" s="104" t="s">
        <v>90</v>
      </c>
      <c r="B26" s="96"/>
      <c r="C26" s="240" t="str">
        <f t="shared" si="0"/>
        <v>AP2304GN</v>
      </c>
      <c r="D26" s="256" t="s">
        <v>1936</v>
      </c>
      <c r="E26" s="101" t="s">
        <v>1327</v>
      </c>
      <c r="F26" s="101" t="s">
        <v>1328</v>
      </c>
      <c r="G26" s="101">
        <v>25</v>
      </c>
      <c r="H26" s="101">
        <v>20</v>
      </c>
      <c r="I26" s="101"/>
      <c r="J26" s="101">
        <v>2.7</v>
      </c>
      <c r="K26" s="101">
        <v>2.2000000000000002</v>
      </c>
      <c r="L26" s="101"/>
      <c r="M26" s="101">
        <v>117</v>
      </c>
      <c r="N26" s="101">
        <v>190</v>
      </c>
      <c r="O26" s="101"/>
      <c r="P26" s="101"/>
      <c r="Q26" s="102">
        <v>3</v>
      </c>
      <c r="R26" s="101">
        <v>110</v>
      </c>
      <c r="S26" s="101">
        <v>85</v>
      </c>
      <c r="T26" s="101">
        <v>39</v>
      </c>
      <c r="U26" s="101" t="s">
        <v>1383</v>
      </c>
      <c r="V26" s="101">
        <v>0.8</v>
      </c>
      <c r="W26" s="101">
        <v>2.1</v>
      </c>
      <c r="X26" s="101">
        <v>4.5</v>
      </c>
      <c r="Y26" s="101">
        <v>11.5</v>
      </c>
      <c r="Z26" s="101">
        <v>12</v>
      </c>
      <c r="AA26" s="101">
        <v>3</v>
      </c>
      <c r="AB26" s="101">
        <v>1.38</v>
      </c>
      <c r="AC26" s="101"/>
      <c r="AD26" s="101">
        <v>90</v>
      </c>
    </row>
    <row r="27" spans="1:315" s="100" customFormat="1" ht="18" customHeight="1">
      <c r="A27" s="104" t="s">
        <v>583</v>
      </c>
      <c r="B27" s="96"/>
      <c r="C27" s="240" t="str">
        <f t="shared" si="0"/>
        <v>AP2306AGEN</v>
      </c>
      <c r="D27" s="256" t="s">
        <v>1936</v>
      </c>
      <c r="E27" s="101" t="s">
        <v>295</v>
      </c>
      <c r="F27" s="101" t="s">
        <v>572</v>
      </c>
      <c r="G27" s="101">
        <v>30</v>
      </c>
      <c r="H27" s="101">
        <v>6</v>
      </c>
      <c r="I27" s="101"/>
      <c r="J27" s="101">
        <v>4.0999999999999996</v>
      </c>
      <c r="K27" s="101">
        <v>3.3</v>
      </c>
      <c r="L27" s="101"/>
      <c r="M27" s="101"/>
      <c r="N27" s="101">
        <v>50</v>
      </c>
      <c r="O27" s="101">
        <v>72</v>
      </c>
      <c r="P27" s="101"/>
      <c r="Q27" s="102">
        <v>1.5</v>
      </c>
      <c r="R27" s="101" t="s">
        <v>1385</v>
      </c>
      <c r="S27" s="101">
        <v>60</v>
      </c>
      <c r="T27" s="101">
        <v>50</v>
      </c>
      <c r="U27" s="101" t="s">
        <v>1355</v>
      </c>
      <c r="V27" s="101">
        <v>1.3</v>
      </c>
      <c r="W27" s="101">
        <v>3.5</v>
      </c>
      <c r="X27" s="101">
        <v>65</v>
      </c>
      <c r="Y27" s="101">
        <v>130</v>
      </c>
      <c r="Z27" s="101">
        <v>470</v>
      </c>
      <c r="AA27" s="101">
        <v>290</v>
      </c>
      <c r="AB27" s="101">
        <v>1.38</v>
      </c>
      <c r="AC27" s="101"/>
      <c r="AD27" s="101">
        <v>90</v>
      </c>
    </row>
    <row r="28" spans="1:315" s="100" customFormat="1" ht="18" customHeight="1">
      <c r="A28" s="104" t="s">
        <v>584</v>
      </c>
      <c r="B28" s="96"/>
      <c r="C28" s="240" t="str">
        <f t="shared" si="0"/>
        <v>AP2308GEN</v>
      </c>
      <c r="D28" s="256" t="s">
        <v>1937</v>
      </c>
      <c r="E28" s="101" t="s">
        <v>295</v>
      </c>
      <c r="F28" s="101" t="s">
        <v>572</v>
      </c>
      <c r="G28" s="101">
        <v>20</v>
      </c>
      <c r="H28" s="101">
        <v>8</v>
      </c>
      <c r="I28" s="101"/>
      <c r="J28" s="101">
        <v>1.2</v>
      </c>
      <c r="K28" s="101">
        <v>1</v>
      </c>
      <c r="L28" s="101"/>
      <c r="M28" s="101"/>
      <c r="N28" s="101">
        <v>600</v>
      </c>
      <c r="O28" s="101">
        <v>2000</v>
      </c>
      <c r="P28" s="101"/>
      <c r="Q28" s="102">
        <v>1.25</v>
      </c>
      <c r="R28" s="101" t="s">
        <v>1081</v>
      </c>
      <c r="S28" s="101">
        <v>17</v>
      </c>
      <c r="T28" s="101">
        <v>13</v>
      </c>
      <c r="U28" s="101" t="s">
        <v>1388</v>
      </c>
      <c r="V28" s="101">
        <v>0.4</v>
      </c>
      <c r="W28" s="101">
        <v>0.3</v>
      </c>
      <c r="X28" s="101">
        <v>17</v>
      </c>
      <c r="Y28" s="101">
        <v>36</v>
      </c>
      <c r="Z28" s="101">
        <v>76</v>
      </c>
      <c r="AA28" s="101">
        <v>73</v>
      </c>
      <c r="AB28" s="101">
        <v>0.69</v>
      </c>
      <c r="AC28" s="101"/>
      <c r="AD28" s="101">
        <v>180</v>
      </c>
    </row>
    <row r="29" spans="1:315" s="100" customFormat="1" ht="18" customHeight="1">
      <c r="A29" s="104" t="s">
        <v>585</v>
      </c>
      <c r="B29" s="96"/>
      <c r="C29" s="240" t="str">
        <f t="shared" si="0"/>
        <v>AP2309GEN</v>
      </c>
      <c r="D29" s="256" t="s">
        <v>1937</v>
      </c>
      <c r="E29" s="101" t="s">
        <v>295</v>
      </c>
      <c r="F29" s="256" t="s">
        <v>844</v>
      </c>
      <c r="G29" s="256">
        <v>-30</v>
      </c>
      <c r="H29" s="256">
        <v>20</v>
      </c>
      <c r="I29" s="256"/>
      <c r="J29" s="256">
        <v>-4</v>
      </c>
      <c r="K29" s="256">
        <v>-3.2</v>
      </c>
      <c r="L29" s="256"/>
      <c r="M29" s="256">
        <v>52</v>
      </c>
      <c r="N29" s="256">
        <v>80</v>
      </c>
      <c r="O29" s="256"/>
      <c r="P29" s="256"/>
      <c r="Q29" s="99">
        <v>-3</v>
      </c>
      <c r="R29" s="256" t="s">
        <v>910</v>
      </c>
      <c r="S29" s="256">
        <v>100</v>
      </c>
      <c r="T29" s="256">
        <v>75</v>
      </c>
      <c r="U29" s="109" t="s">
        <v>1304</v>
      </c>
      <c r="V29" s="256">
        <v>2.2000000000000002</v>
      </c>
      <c r="W29" s="256">
        <v>2.7</v>
      </c>
      <c r="X29" s="256">
        <v>8</v>
      </c>
      <c r="Y29" s="256">
        <v>4.5</v>
      </c>
      <c r="Z29" s="256">
        <v>22</v>
      </c>
      <c r="AA29" s="256">
        <v>5</v>
      </c>
      <c r="AB29" s="101">
        <v>1.25</v>
      </c>
      <c r="AC29" s="256"/>
      <c r="AD29" s="101">
        <v>100</v>
      </c>
    </row>
    <row r="30" spans="1:315" s="100" customFormat="1" ht="18" customHeight="1">
      <c r="A30" s="104" t="s">
        <v>91</v>
      </c>
      <c r="B30" s="96"/>
      <c r="C30" s="240" t="str">
        <f t="shared" si="0"/>
        <v>AP2314GN</v>
      </c>
      <c r="D30" s="256" t="s">
        <v>1937</v>
      </c>
      <c r="E30" s="255" t="s">
        <v>272</v>
      </c>
      <c r="F30" s="255" t="s">
        <v>270</v>
      </c>
      <c r="G30" s="255">
        <v>20</v>
      </c>
      <c r="H30" s="255">
        <v>12</v>
      </c>
      <c r="I30" s="255"/>
      <c r="J30" s="255">
        <v>3.5</v>
      </c>
      <c r="K30" s="255">
        <v>2.8</v>
      </c>
      <c r="L30" s="255"/>
      <c r="M30" s="255"/>
      <c r="N30" s="255">
        <v>75</v>
      </c>
      <c r="O30" s="255">
        <v>125</v>
      </c>
      <c r="P30" s="255"/>
      <c r="Q30" s="111">
        <v>1.2</v>
      </c>
      <c r="R30" s="255" t="s">
        <v>1390</v>
      </c>
      <c r="S30" s="255">
        <v>55</v>
      </c>
      <c r="T30" s="255">
        <v>40</v>
      </c>
      <c r="U30" s="112" t="s">
        <v>1372</v>
      </c>
      <c r="V30" s="255">
        <v>0.7</v>
      </c>
      <c r="W30" s="255">
        <v>2</v>
      </c>
      <c r="X30" s="255">
        <v>6</v>
      </c>
      <c r="Y30" s="255">
        <v>8</v>
      </c>
      <c r="Z30" s="255">
        <v>10</v>
      </c>
      <c r="AA30" s="255">
        <v>3</v>
      </c>
      <c r="AB30" s="255">
        <v>0.83</v>
      </c>
      <c r="AC30" s="255"/>
      <c r="AD30" s="255">
        <v>150</v>
      </c>
    </row>
    <row r="31" spans="1:315" s="100" customFormat="1" ht="18" customHeight="1">
      <c r="A31" s="104" t="s">
        <v>92</v>
      </c>
      <c r="B31" s="96"/>
      <c r="C31" s="240" t="str">
        <f t="shared" si="0"/>
        <v>AP2315GEN</v>
      </c>
      <c r="D31" s="256" t="s">
        <v>1937</v>
      </c>
      <c r="E31" s="255" t="s">
        <v>295</v>
      </c>
      <c r="F31" s="255" t="s">
        <v>844</v>
      </c>
      <c r="G31" s="255">
        <v>-30</v>
      </c>
      <c r="H31" s="255">
        <v>16</v>
      </c>
      <c r="I31" s="255"/>
      <c r="J31" s="255">
        <v>-0.84</v>
      </c>
      <c r="K31" s="255">
        <v>-0.67</v>
      </c>
      <c r="L31" s="255"/>
      <c r="M31" s="255">
        <v>1250</v>
      </c>
      <c r="N31" s="255">
        <v>2400</v>
      </c>
      <c r="O31" s="255"/>
      <c r="P31" s="255"/>
      <c r="Q31" s="111">
        <v>-3</v>
      </c>
      <c r="R31" s="255" t="s">
        <v>1391</v>
      </c>
      <c r="S31" s="255">
        <v>15</v>
      </c>
      <c r="T31" s="255">
        <v>10</v>
      </c>
      <c r="U31" s="255" t="s">
        <v>1392</v>
      </c>
      <c r="V31" s="255">
        <v>0.6</v>
      </c>
      <c r="W31" s="255">
        <v>0.4</v>
      </c>
      <c r="X31" s="255">
        <v>10</v>
      </c>
      <c r="Y31" s="255">
        <v>8</v>
      </c>
      <c r="Z31" s="255">
        <v>22</v>
      </c>
      <c r="AA31" s="255">
        <v>17</v>
      </c>
      <c r="AB31" s="255">
        <v>0.69</v>
      </c>
      <c r="AC31" s="255"/>
      <c r="AD31" s="255">
        <v>180</v>
      </c>
    </row>
    <row r="32" spans="1:315" s="198" customFormat="1" ht="18" customHeight="1">
      <c r="A32" s="104" t="s">
        <v>93</v>
      </c>
      <c r="B32" s="96"/>
      <c r="C32" s="240" t="str">
        <f t="shared" si="0"/>
        <v>AP2316GN</v>
      </c>
      <c r="D32" s="256" t="s">
        <v>1936</v>
      </c>
      <c r="E32" s="256" t="s">
        <v>272</v>
      </c>
      <c r="F32" s="256" t="s">
        <v>270</v>
      </c>
      <c r="G32" s="256">
        <v>30</v>
      </c>
      <c r="H32" s="256">
        <v>20</v>
      </c>
      <c r="I32" s="256"/>
      <c r="J32" s="256">
        <v>4.7</v>
      </c>
      <c r="K32" s="256">
        <v>3.7</v>
      </c>
      <c r="L32" s="256"/>
      <c r="M32" s="256">
        <v>42</v>
      </c>
      <c r="N32" s="256">
        <v>72</v>
      </c>
      <c r="O32" s="256"/>
      <c r="P32" s="256"/>
      <c r="Q32" s="99">
        <v>3</v>
      </c>
      <c r="R32" s="256" t="s">
        <v>15</v>
      </c>
      <c r="S32" s="256">
        <v>70</v>
      </c>
      <c r="T32" s="256">
        <v>60</v>
      </c>
      <c r="U32" s="109" t="s">
        <v>27</v>
      </c>
      <c r="V32" s="256">
        <v>1</v>
      </c>
      <c r="W32" s="256">
        <v>3</v>
      </c>
      <c r="X32" s="256">
        <v>7</v>
      </c>
      <c r="Y32" s="256">
        <v>8</v>
      </c>
      <c r="Z32" s="256">
        <v>12</v>
      </c>
      <c r="AA32" s="256">
        <v>3</v>
      </c>
      <c r="AB32" s="256">
        <v>1.38</v>
      </c>
      <c r="AC32" s="256"/>
      <c r="AD32" s="256">
        <v>90</v>
      </c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  <c r="IW32" s="100"/>
      <c r="IX32" s="100"/>
      <c r="IY32" s="100"/>
      <c r="IZ32" s="100"/>
      <c r="JA32" s="100"/>
      <c r="JB32" s="100"/>
      <c r="JC32" s="100"/>
      <c r="JD32" s="100"/>
      <c r="JE32" s="100"/>
      <c r="JF32" s="100"/>
      <c r="JG32" s="100"/>
      <c r="JH32" s="100"/>
      <c r="JI32" s="100"/>
      <c r="JJ32" s="100"/>
      <c r="JK32" s="100"/>
      <c r="JL32" s="100"/>
      <c r="JM32" s="100"/>
      <c r="JN32" s="100"/>
      <c r="JO32" s="100"/>
      <c r="JP32" s="100"/>
      <c r="JQ32" s="100"/>
      <c r="JR32" s="100"/>
      <c r="JS32" s="100"/>
      <c r="JT32" s="100"/>
      <c r="JU32" s="100"/>
      <c r="JV32" s="100"/>
      <c r="JW32" s="100"/>
      <c r="JX32" s="100"/>
      <c r="JY32" s="100"/>
      <c r="JZ32" s="100"/>
      <c r="KA32" s="100"/>
      <c r="KB32" s="100"/>
      <c r="KC32" s="100"/>
      <c r="KD32" s="100"/>
      <c r="KE32" s="100"/>
      <c r="KF32" s="100"/>
      <c r="KG32" s="100"/>
      <c r="KH32" s="100"/>
      <c r="KI32" s="100"/>
      <c r="KJ32" s="100"/>
      <c r="KK32" s="100"/>
      <c r="KL32" s="100"/>
      <c r="KM32" s="100"/>
      <c r="KN32" s="100"/>
      <c r="KO32" s="100"/>
      <c r="KP32" s="100"/>
      <c r="KQ32" s="100"/>
      <c r="KR32" s="100"/>
      <c r="KS32" s="100"/>
      <c r="KT32" s="100"/>
      <c r="KU32" s="100"/>
      <c r="KV32" s="100"/>
      <c r="KW32" s="100"/>
      <c r="KX32" s="100"/>
      <c r="KY32" s="100"/>
      <c r="KZ32" s="100"/>
      <c r="LA32" s="100"/>
      <c r="LB32" s="100"/>
      <c r="LC32" s="100"/>
    </row>
    <row r="33" spans="1:315" s="100" customFormat="1" ht="18" customHeight="1">
      <c r="A33" s="104" t="s">
        <v>586</v>
      </c>
      <c r="B33" s="96"/>
      <c r="C33" s="240" t="str">
        <f t="shared" si="0"/>
        <v>AP2318BEN</v>
      </c>
      <c r="D33" s="256" t="s">
        <v>1937</v>
      </c>
      <c r="E33" s="101" t="s">
        <v>295</v>
      </c>
      <c r="F33" s="101" t="s">
        <v>270</v>
      </c>
      <c r="G33" s="256">
        <v>30</v>
      </c>
      <c r="H33" s="256">
        <v>12</v>
      </c>
      <c r="I33" s="256"/>
      <c r="J33" s="256">
        <v>0.53</v>
      </c>
      <c r="K33" s="256">
        <v>0.42</v>
      </c>
      <c r="L33" s="256"/>
      <c r="M33" s="256"/>
      <c r="N33" s="256">
        <v>1500</v>
      </c>
      <c r="O33" s="256"/>
      <c r="P33" s="256"/>
      <c r="Q33" s="99">
        <v>1.7</v>
      </c>
      <c r="R33" s="256" t="s">
        <v>1393</v>
      </c>
      <c r="S33" s="256">
        <v>13</v>
      </c>
      <c r="T33" s="256">
        <v>10</v>
      </c>
      <c r="U33" s="256" t="s">
        <v>1392</v>
      </c>
      <c r="V33" s="256">
        <v>0.4</v>
      </c>
      <c r="W33" s="256">
        <v>0.3</v>
      </c>
      <c r="X33" s="256">
        <v>30</v>
      </c>
      <c r="Y33" s="256">
        <v>80</v>
      </c>
      <c r="Z33" s="256">
        <v>55</v>
      </c>
      <c r="AA33" s="256">
        <v>65</v>
      </c>
      <c r="AB33" s="256">
        <v>0.69</v>
      </c>
      <c r="AC33" s="256"/>
      <c r="AD33" s="256">
        <v>180</v>
      </c>
    </row>
    <row r="34" spans="1:315" s="198" customFormat="1" ht="18" customHeight="1">
      <c r="A34" s="104" t="s">
        <v>587</v>
      </c>
      <c r="B34" s="96"/>
      <c r="C34" s="240" t="str">
        <f t="shared" si="0"/>
        <v>AP2318GEN</v>
      </c>
      <c r="D34" s="256" t="s">
        <v>1937</v>
      </c>
      <c r="E34" s="113" t="s">
        <v>295</v>
      </c>
      <c r="F34" s="113" t="s">
        <v>270</v>
      </c>
      <c r="G34" s="113">
        <v>30</v>
      </c>
      <c r="H34" s="113">
        <v>16</v>
      </c>
      <c r="I34" s="113"/>
      <c r="J34" s="113">
        <v>0.5</v>
      </c>
      <c r="K34" s="113">
        <v>0.4</v>
      </c>
      <c r="L34" s="113"/>
      <c r="M34" s="113"/>
      <c r="N34" s="113">
        <v>1500</v>
      </c>
      <c r="O34" s="113">
        <v>2500</v>
      </c>
      <c r="P34" s="113"/>
      <c r="Q34" s="114">
        <v>1.3</v>
      </c>
      <c r="R34" s="113" t="s">
        <v>1394</v>
      </c>
      <c r="S34" s="113">
        <v>12</v>
      </c>
      <c r="T34" s="113">
        <v>11</v>
      </c>
      <c r="U34" s="113" t="s">
        <v>1395</v>
      </c>
      <c r="V34" s="113">
        <v>0.4</v>
      </c>
      <c r="W34" s="113">
        <v>0.4</v>
      </c>
      <c r="X34" s="113">
        <v>17</v>
      </c>
      <c r="Y34" s="113">
        <v>44</v>
      </c>
      <c r="Z34" s="113">
        <v>45</v>
      </c>
      <c r="AA34" s="113">
        <v>55</v>
      </c>
      <c r="AB34" s="113">
        <v>0.7</v>
      </c>
      <c r="AC34" s="113"/>
      <c r="AD34" s="113">
        <v>180</v>
      </c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0"/>
      <c r="IZ34" s="100"/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0"/>
      <c r="JO34" s="100"/>
      <c r="JP34" s="100"/>
      <c r="JQ34" s="100"/>
      <c r="JR34" s="100"/>
      <c r="JS34" s="100"/>
      <c r="JT34" s="100"/>
      <c r="JU34" s="100"/>
      <c r="JV34" s="100"/>
      <c r="JW34" s="100"/>
      <c r="JX34" s="100"/>
      <c r="JY34" s="100"/>
      <c r="JZ34" s="100"/>
      <c r="KA34" s="100"/>
      <c r="KB34" s="100"/>
      <c r="KC34" s="100"/>
      <c r="KD34" s="100"/>
      <c r="KE34" s="100"/>
      <c r="KF34" s="100"/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0"/>
      <c r="KU34" s="100"/>
      <c r="KV34" s="100"/>
      <c r="KW34" s="100"/>
      <c r="KX34" s="100"/>
      <c r="KY34" s="100"/>
      <c r="KZ34" s="100"/>
      <c r="LA34" s="100"/>
      <c r="LB34" s="100"/>
      <c r="LC34" s="100"/>
    </row>
    <row r="35" spans="1:315" s="105" customFormat="1" ht="18" customHeight="1">
      <c r="A35" s="104" t="s">
        <v>562</v>
      </c>
      <c r="B35" s="96"/>
      <c r="C35" s="240" t="str">
        <f t="shared" si="0"/>
        <v>AP2321GN</v>
      </c>
      <c r="D35" s="256" t="s">
        <v>1937</v>
      </c>
      <c r="E35" s="101" t="s">
        <v>272</v>
      </c>
      <c r="F35" s="101" t="s">
        <v>844</v>
      </c>
      <c r="G35" s="101">
        <v>-40</v>
      </c>
      <c r="H35" s="101">
        <v>20</v>
      </c>
      <c r="I35" s="101"/>
      <c r="J35" s="101">
        <v>-3.1</v>
      </c>
      <c r="K35" s="101">
        <v>-2.5</v>
      </c>
      <c r="L35" s="101"/>
      <c r="M35" s="101">
        <v>90</v>
      </c>
      <c r="N35" s="101">
        <v>125</v>
      </c>
      <c r="O35" s="101"/>
      <c r="P35" s="101"/>
      <c r="Q35" s="102">
        <v>-3</v>
      </c>
      <c r="R35" s="101" t="s">
        <v>1398</v>
      </c>
      <c r="S35" s="101">
        <v>75</v>
      </c>
      <c r="T35" s="101">
        <v>65</v>
      </c>
      <c r="U35" s="101" t="s">
        <v>917</v>
      </c>
      <c r="V35" s="101">
        <v>1.5</v>
      </c>
      <c r="W35" s="101">
        <v>3</v>
      </c>
      <c r="X35" s="101">
        <v>9</v>
      </c>
      <c r="Y35" s="101">
        <v>7</v>
      </c>
      <c r="Z35" s="101">
        <v>22</v>
      </c>
      <c r="AA35" s="101">
        <v>8</v>
      </c>
      <c r="AB35" s="101">
        <v>1.25</v>
      </c>
      <c r="AC35" s="101"/>
      <c r="AD35" s="101">
        <v>100</v>
      </c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  <c r="IW35" s="100"/>
      <c r="IX35" s="100"/>
      <c r="IY35" s="100"/>
      <c r="IZ35" s="100"/>
      <c r="JA35" s="100"/>
      <c r="JB35" s="100"/>
      <c r="JC35" s="100"/>
      <c r="JD35" s="100"/>
      <c r="JE35" s="100"/>
      <c r="JF35" s="100"/>
      <c r="JG35" s="100"/>
      <c r="JH35" s="100"/>
      <c r="JI35" s="100"/>
      <c r="JJ35" s="100"/>
      <c r="JK35" s="100"/>
      <c r="JL35" s="100"/>
      <c r="JM35" s="100"/>
      <c r="JN35" s="100"/>
      <c r="JO35" s="100"/>
      <c r="JP35" s="100"/>
      <c r="JQ35" s="100"/>
      <c r="JR35" s="100"/>
      <c r="JS35" s="100"/>
      <c r="JT35" s="100"/>
      <c r="JU35" s="100"/>
      <c r="JV35" s="100"/>
      <c r="JW35" s="100"/>
      <c r="JX35" s="100"/>
      <c r="JY35" s="100"/>
      <c r="JZ35" s="100"/>
      <c r="KA35" s="100"/>
      <c r="KB35" s="100"/>
      <c r="KC35" s="100"/>
      <c r="KD35" s="100"/>
      <c r="KE35" s="100"/>
      <c r="KF35" s="100"/>
      <c r="KG35" s="100"/>
      <c r="KH35" s="100"/>
      <c r="KI35" s="100"/>
      <c r="KJ35" s="100"/>
      <c r="KK35" s="100"/>
      <c r="KL35" s="100"/>
      <c r="KM35" s="100"/>
      <c r="KN35" s="100"/>
      <c r="KO35" s="100"/>
      <c r="KP35" s="100"/>
      <c r="KQ35" s="100"/>
      <c r="KR35" s="100"/>
      <c r="KS35" s="100"/>
      <c r="KT35" s="100"/>
      <c r="KU35" s="100"/>
      <c r="KV35" s="100"/>
      <c r="KW35" s="100"/>
      <c r="KX35" s="100"/>
      <c r="KY35" s="100"/>
      <c r="KZ35" s="100"/>
      <c r="LA35" s="100"/>
      <c r="LB35" s="100"/>
      <c r="LC35" s="100"/>
    </row>
    <row r="36" spans="1:315" s="100" customFormat="1" ht="18" customHeight="1">
      <c r="A36" s="104" t="s">
        <v>588</v>
      </c>
      <c r="B36" s="96"/>
      <c r="C36" s="240" t="str">
        <f t="shared" ref="C36:C67" si="1">HYPERLINK($E$1&amp;A36&amp;"_Datasheet_Package.pdf",A36)</f>
        <v>AP2322GN</v>
      </c>
      <c r="D36" s="256" t="s">
        <v>1937</v>
      </c>
      <c r="E36" s="113" t="s">
        <v>878</v>
      </c>
      <c r="F36" s="113" t="s">
        <v>572</v>
      </c>
      <c r="G36" s="113">
        <v>20</v>
      </c>
      <c r="H36" s="113">
        <v>8</v>
      </c>
      <c r="I36" s="113"/>
      <c r="J36" s="113">
        <v>2.5</v>
      </c>
      <c r="K36" s="113">
        <v>2</v>
      </c>
      <c r="L36" s="113"/>
      <c r="M36" s="113"/>
      <c r="N36" s="113">
        <v>90</v>
      </c>
      <c r="O36" s="113">
        <v>120</v>
      </c>
      <c r="P36" s="113">
        <v>150</v>
      </c>
      <c r="Q36" s="114">
        <v>1</v>
      </c>
      <c r="R36" s="113" t="s">
        <v>1399</v>
      </c>
      <c r="S36" s="113">
        <v>55</v>
      </c>
      <c r="T36" s="113">
        <v>48</v>
      </c>
      <c r="U36" s="115" t="s">
        <v>1400</v>
      </c>
      <c r="V36" s="113">
        <v>0.7</v>
      </c>
      <c r="W36" s="113">
        <v>2.5</v>
      </c>
      <c r="X36" s="113">
        <v>6</v>
      </c>
      <c r="Y36" s="113">
        <v>12</v>
      </c>
      <c r="Z36" s="113">
        <v>16</v>
      </c>
      <c r="AA36" s="113">
        <v>4</v>
      </c>
      <c r="AB36" s="113">
        <v>0.83299999999999996</v>
      </c>
      <c r="AC36" s="113"/>
      <c r="AD36" s="113">
        <v>150</v>
      </c>
    </row>
    <row r="37" spans="1:315" s="105" customFormat="1" ht="18" customHeight="1">
      <c r="A37" s="104" t="s">
        <v>589</v>
      </c>
      <c r="B37" s="96"/>
      <c r="C37" s="240" t="str">
        <f t="shared" si="1"/>
        <v>AP2323AGN</v>
      </c>
      <c r="D37" s="256" t="s">
        <v>1936</v>
      </c>
      <c r="E37" s="256" t="s">
        <v>272</v>
      </c>
      <c r="F37" s="256" t="s">
        <v>844</v>
      </c>
      <c r="G37" s="256">
        <v>-20</v>
      </c>
      <c r="H37" s="256">
        <v>8</v>
      </c>
      <c r="I37" s="256"/>
      <c r="J37" s="256">
        <v>-5</v>
      </c>
      <c r="K37" s="256">
        <v>-4</v>
      </c>
      <c r="L37" s="256"/>
      <c r="M37" s="256"/>
      <c r="N37" s="256">
        <v>38</v>
      </c>
      <c r="O37" s="256">
        <v>50</v>
      </c>
      <c r="P37" s="256">
        <v>64</v>
      </c>
      <c r="Q37" s="99">
        <v>-1</v>
      </c>
      <c r="R37" s="256" t="s">
        <v>1401</v>
      </c>
      <c r="S37" s="256">
        <v>170</v>
      </c>
      <c r="T37" s="256">
        <v>145</v>
      </c>
      <c r="U37" s="109" t="s">
        <v>1402</v>
      </c>
      <c r="V37" s="256">
        <v>2</v>
      </c>
      <c r="W37" s="256">
        <v>4</v>
      </c>
      <c r="X37" s="256">
        <v>9</v>
      </c>
      <c r="Y37" s="256">
        <v>14</v>
      </c>
      <c r="Z37" s="256">
        <v>60</v>
      </c>
      <c r="AA37" s="256">
        <v>30</v>
      </c>
      <c r="AB37" s="256">
        <v>1.38</v>
      </c>
      <c r="AC37" s="256"/>
      <c r="AD37" s="256">
        <v>90</v>
      </c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  <c r="JF37" s="100"/>
      <c r="JG37" s="100"/>
      <c r="JH37" s="100"/>
      <c r="JI37" s="100"/>
      <c r="JJ37" s="100"/>
      <c r="JK37" s="100"/>
      <c r="JL37" s="100"/>
      <c r="JM37" s="100"/>
      <c r="JN37" s="100"/>
      <c r="JO37" s="100"/>
      <c r="JP37" s="100"/>
      <c r="JQ37" s="100"/>
      <c r="JR37" s="100"/>
      <c r="JS37" s="100"/>
      <c r="JT37" s="100"/>
      <c r="JU37" s="100"/>
      <c r="JV37" s="100"/>
      <c r="JW37" s="100"/>
      <c r="JX37" s="100"/>
      <c r="JY37" s="100"/>
      <c r="JZ37" s="100"/>
      <c r="KA37" s="100"/>
      <c r="KB37" s="100"/>
      <c r="KC37" s="100"/>
      <c r="KD37" s="100"/>
      <c r="KE37" s="100"/>
      <c r="KF37" s="100"/>
      <c r="KG37" s="100"/>
      <c r="KH37" s="100"/>
      <c r="KI37" s="100"/>
      <c r="KJ37" s="100"/>
      <c r="KK37" s="100"/>
      <c r="KL37" s="100"/>
      <c r="KM37" s="100"/>
      <c r="KN37" s="100"/>
      <c r="KO37" s="100"/>
      <c r="KP37" s="100"/>
      <c r="KQ37" s="100"/>
      <c r="KR37" s="100"/>
      <c r="KS37" s="100"/>
      <c r="KT37" s="100"/>
      <c r="KU37" s="100"/>
      <c r="KV37" s="100"/>
      <c r="KW37" s="100"/>
      <c r="KX37" s="100"/>
      <c r="KY37" s="100"/>
      <c r="KZ37" s="100"/>
      <c r="LA37" s="100"/>
      <c r="LB37" s="100"/>
      <c r="LC37" s="100"/>
    </row>
    <row r="38" spans="1:315" s="100" customFormat="1" ht="18" customHeight="1">
      <c r="A38" s="104" t="s">
        <v>95</v>
      </c>
      <c r="B38" s="96"/>
      <c r="C38" s="240" t="str">
        <f t="shared" si="1"/>
        <v>AP2323GN</v>
      </c>
      <c r="D38" s="256" t="s">
        <v>1936</v>
      </c>
      <c r="E38" s="256" t="s">
        <v>272</v>
      </c>
      <c r="F38" s="256" t="s">
        <v>844</v>
      </c>
      <c r="G38" s="256">
        <v>-20</v>
      </c>
      <c r="H38" s="256">
        <v>8</v>
      </c>
      <c r="I38" s="256"/>
      <c r="J38" s="256">
        <v>-5</v>
      </c>
      <c r="K38" s="256">
        <v>-4</v>
      </c>
      <c r="L38" s="256"/>
      <c r="M38" s="256"/>
      <c r="N38" s="256">
        <v>38</v>
      </c>
      <c r="O38" s="256">
        <v>50</v>
      </c>
      <c r="P38" s="256">
        <v>64</v>
      </c>
      <c r="Q38" s="99">
        <v>-1</v>
      </c>
      <c r="R38" s="256" t="s">
        <v>954</v>
      </c>
      <c r="S38" s="256">
        <v>170</v>
      </c>
      <c r="T38" s="256">
        <v>145</v>
      </c>
      <c r="U38" s="109" t="s">
        <v>955</v>
      </c>
      <c r="V38" s="256">
        <v>2</v>
      </c>
      <c r="W38" s="256">
        <v>4</v>
      </c>
      <c r="X38" s="256">
        <v>10</v>
      </c>
      <c r="Y38" s="256">
        <v>15</v>
      </c>
      <c r="Z38" s="256">
        <v>40</v>
      </c>
      <c r="AA38" s="256">
        <v>22</v>
      </c>
      <c r="AB38" s="256">
        <v>1.38</v>
      </c>
      <c r="AC38" s="256"/>
      <c r="AD38" s="256">
        <v>90</v>
      </c>
    </row>
    <row r="39" spans="1:315" s="100" customFormat="1" ht="18" customHeight="1">
      <c r="A39" s="104" t="s">
        <v>96</v>
      </c>
      <c r="B39" s="96"/>
      <c r="C39" s="240" t="str">
        <f t="shared" si="1"/>
        <v>AP2325GEN</v>
      </c>
      <c r="D39" s="274" t="s">
        <v>1937</v>
      </c>
      <c r="E39" s="275" t="s">
        <v>295</v>
      </c>
      <c r="F39" s="275" t="s">
        <v>844</v>
      </c>
      <c r="G39" s="275">
        <v>-20</v>
      </c>
      <c r="H39" s="275">
        <v>12</v>
      </c>
      <c r="I39" s="275"/>
      <c r="J39" s="275">
        <v>-3</v>
      </c>
      <c r="K39" s="275">
        <v>-2.4</v>
      </c>
      <c r="L39" s="275"/>
      <c r="M39" s="275"/>
      <c r="N39" s="275">
        <v>90</v>
      </c>
      <c r="O39" s="275">
        <v>130</v>
      </c>
      <c r="P39" s="275"/>
      <c r="Q39" s="111">
        <v>-1</v>
      </c>
      <c r="R39" s="275" t="s">
        <v>24</v>
      </c>
      <c r="S39" s="275">
        <v>70</v>
      </c>
      <c r="T39" s="275">
        <v>55</v>
      </c>
      <c r="U39" s="275" t="s">
        <v>917</v>
      </c>
      <c r="V39" s="275">
        <v>1</v>
      </c>
      <c r="W39" s="275">
        <v>1.7</v>
      </c>
      <c r="X39" s="275">
        <v>7</v>
      </c>
      <c r="Y39" s="275">
        <v>16</v>
      </c>
      <c r="Z39" s="275">
        <v>21</v>
      </c>
      <c r="AA39" s="275">
        <v>5</v>
      </c>
      <c r="AB39" s="275">
        <v>1.25</v>
      </c>
      <c r="AC39" s="275"/>
      <c r="AD39" s="275">
        <v>100</v>
      </c>
    </row>
    <row r="40" spans="1:315" s="105" customFormat="1" ht="18" customHeight="1">
      <c r="A40" s="104" t="s">
        <v>97</v>
      </c>
      <c r="B40" s="96"/>
      <c r="C40" s="240" t="str">
        <f t="shared" si="1"/>
        <v>AP2326GN</v>
      </c>
      <c r="D40" s="256" t="s">
        <v>1936</v>
      </c>
      <c r="E40" s="101" t="s">
        <v>878</v>
      </c>
      <c r="F40" s="101" t="s">
        <v>572</v>
      </c>
      <c r="G40" s="101">
        <v>30</v>
      </c>
      <c r="H40" s="101">
        <v>20</v>
      </c>
      <c r="I40" s="101"/>
      <c r="J40" s="101">
        <v>4.7</v>
      </c>
      <c r="K40" s="101">
        <v>3.7</v>
      </c>
      <c r="L40" s="101"/>
      <c r="M40" s="101">
        <v>42</v>
      </c>
      <c r="N40" s="101">
        <v>60</v>
      </c>
      <c r="O40" s="101"/>
      <c r="P40" s="101"/>
      <c r="Q40" s="102">
        <v>3</v>
      </c>
      <c r="R40" s="101" t="s">
        <v>1403</v>
      </c>
      <c r="S40" s="101">
        <v>55</v>
      </c>
      <c r="T40" s="101">
        <v>50</v>
      </c>
      <c r="U40" s="103" t="s">
        <v>1397</v>
      </c>
      <c r="V40" s="101">
        <v>1.1000000000000001</v>
      </c>
      <c r="W40" s="101">
        <v>2.4</v>
      </c>
      <c r="X40" s="101">
        <v>5.5</v>
      </c>
      <c r="Y40" s="101">
        <v>7.5</v>
      </c>
      <c r="Z40" s="101">
        <v>12</v>
      </c>
      <c r="AA40" s="101">
        <v>2.5</v>
      </c>
      <c r="AB40" s="101">
        <v>1.38</v>
      </c>
      <c r="AC40" s="101"/>
      <c r="AD40" s="101">
        <v>90</v>
      </c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  <c r="JF40" s="100"/>
      <c r="JG40" s="100"/>
      <c r="JH40" s="100"/>
      <c r="JI40" s="100"/>
      <c r="JJ40" s="100"/>
      <c r="JK40" s="100"/>
      <c r="JL40" s="100"/>
      <c r="JM40" s="100"/>
      <c r="JN40" s="100"/>
      <c r="JO40" s="100"/>
      <c r="JP40" s="100"/>
      <c r="JQ40" s="100"/>
      <c r="JR40" s="100"/>
      <c r="JS40" s="100"/>
      <c r="JT40" s="100"/>
      <c r="JU40" s="100"/>
      <c r="JV40" s="100"/>
      <c r="JW40" s="100"/>
      <c r="JX40" s="100"/>
      <c r="JY40" s="100"/>
      <c r="JZ40" s="100"/>
      <c r="KA40" s="100"/>
      <c r="KB40" s="100"/>
      <c r="KC40" s="100"/>
      <c r="KD40" s="100"/>
      <c r="KE40" s="100"/>
      <c r="KF40" s="100"/>
      <c r="KG40" s="100"/>
      <c r="KH40" s="100"/>
      <c r="KI40" s="100"/>
      <c r="KJ40" s="100"/>
      <c r="KK40" s="100"/>
      <c r="KL40" s="100"/>
      <c r="KM40" s="100"/>
      <c r="KN40" s="100"/>
      <c r="KO40" s="100"/>
      <c r="KP40" s="100"/>
      <c r="KQ40" s="100"/>
      <c r="KR40" s="100"/>
      <c r="KS40" s="100"/>
      <c r="KT40" s="100"/>
      <c r="KU40" s="100"/>
      <c r="KV40" s="100"/>
      <c r="KW40" s="100"/>
      <c r="KX40" s="100"/>
      <c r="KY40" s="100"/>
      <c r="KZ40" s="100"/>
      <c r="LA40" s="100"/>
      <c r="LB40" s="100"/>
      <c r="LC40" s="100"/>
    </row>
    <row r="41" spans="1:315" s="100" customFormat="1" ht="18" customHeight="1">
      <c r="A41" s="104" t="s">
        <v>98</v>
      </c>
      <c r="B41" s="96"/>
      <c r="C41" s="240" t="str">
        <f t="shared" si="1"/>
        <v>AP2328GN</v>
      </c>
      <c r="D41" s="256" t="s">
        <v>1936</v>
      </c>
      <c r="E41" s="101" t="s">
        <v>878</v>
      </c>
      <c r="F41" s="101" t="s">
        <v>572</v>
      </c>
      <c r="G41" s="101">
        <v>30</v>
      </c>
      <c r="H41" s="101">
        <v>12</v>
      </c>
      <c r="I41" s="101"/>
      <c r="J41" s="101">
        <v>4</v>
      </c>
      <c r="K41" s="101">
        <v>3</v>
      </c>
      <c r="L41" s="101"/>
      <c r="M41" s="101">
        <v>55</v>
      </c>
      <c r="N41" s="101">
        <v>60</v>
      </c>
      <c r="O41" s="101">
        <v>90</v>
      </c>
      <c r="P41" s="101"/>
      <c r="Q41" s="102">
        <v>1.5</v>
      </c>
      <c r="R41" s="101" t="s">
        <v>1404</v>
      </c>
      <c r="S41" s="101">
        <v>50</v>
      </c>
      <c r="T41" s="101">
        <v>45</v>
      </c>
      <c r="U41" s="103" t="s">
        <v>917</v>
      </c>
      <c r="V41" s="101">
        <v>0.7</v>
      </c>
      <c r="W41" s="101">
        <v>2.5</v>
      </c>
      <c r="X41" s="101">
        <v>5.3</v>
      </c>
      <c r="Y41" s="101">
        <v>9.5</v>
      </c>
      <c r="Z41" s="101">
        <v>14.5</v>
      </c>
      <c r="AA41" s="101">
        <v>4</v>
      </c>
      <c r="AB41" s="101">
        <v>1.38</v>
      </c>
      <c r="AC41" s="101"/>
      <c r="AD41" s="101">
        <v>90</v>
      </c>
    </row>
    <row r="42" spans="1:315" s="198" customFormat="1" ht="18" customHeight="1">
      <c r="A42" s="104" t="s">
        <v>100</v>
      </c>
      <c r="B42" s="96"/>
      <c r="C42" s="240" t="str">
        <f t="shared" si="1"/>
        <v>AP2338GN</v>
      </c>
      <c r="D42" s="274" t="s">
        <v>1936</v>
      </c>
      <c r="E42" s="101" t="s">
        <v>878</v>
      </c>
      <c r="F42" s="101" t="s">
        <v>572</v>
      </c>
      <c r="G42" s="101">
        <v>30</v>
      </c>
      <c r="H42" s="101">
        <v>8</v>
      </c>
      <c r="I42" s="101"/>
      <c r="J42" s="101">
        <v>5</v>
      </c>
      <c r="K42" s="101">
        <v>4</v>
      </c>
      <c r="L42" s="101"/>
      <c r="M42" s="101"/>
      <c r="N42" s="101">
        <v>35</v>
      </c>
      <c r="O42" s="101">
        <v>45</v>
      </c>
      <c r="P42" s="101">
        <v>75</v>
      </c>
      <c r="Q42" s="102">
        <v>1.2</v>
      </c>
      <c r="R42" s="101" t="s">
        <v>21</v>
      </c>
      <c r="S42" s="103" t="s">
        <v>1405</v>
      </c>
      <c r="T42" s="101">
        <v>70</v>
      </c>
      <c r="U42" s="103" t="s">
        <v>1384</v>
      </c>
      <c r="V42" s="101">
        <v>1</v>
      </c>
      <c r="W42" s="101">
        <v>3.5</v>
      </c>
      <c r="X42" s="101">
        <v>8</v>
      </c>
      <c r="Y42" s="101">
        <v>9</v>
      </c>
      <c r="Z42" s="101">
        <v>17</v>
      </c>
      <c r="AA42" s="101">
        <v>6</v>
      </c>
      <c r="AB42" s="101">
        <v>1.38</v>
      </c>
      <c r="AC42" s="101"/>
      <c r="AD42" s="101">
        <v>90</v>
      </c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  <c r="IW42" s="100"/>
      <c r="IX42" s="100"/>
      <c r="IY42" s="100"/>
      <c r="IZ42" s="100"/>
      <c r="JA42" s="100"/>
      <c r="JB42" s="100"/>
      <c r="JC42" s="100"/>
      <c r="JD42" s="100"/>
      <c r="JE42" s="100"/>
      <c r="JF42" s="100"/>
      <c r="JG42" s="100"/>
      <c r="JH42" s="100"/>
      <c r="JI42" s="100"/>
      <c r="JJ42" s="100"/>
      <c r="JK42" s="100"/>
      <c r="JL42" s="100"/>
      <c r="JM42" s="100"/>
      <c r="JN42" s="100"/>
      <c r="JO42" s="100"/>
      <c r="JP42" s="100"/>
      <c r="JQ42" s="100"/>
      <c r="JR42" s="100"/>
      <c r="JS42" s="100"/>
      <c r="JT42" s="100"/>
      <c r="JU42" s="100"/>
      <c r="JV42" s="100"/>
      <c r="JW42" s="100"/>
      <c r="JX42" s="100"/>
      <c r="JY42" s="100"/>
      <c r="JZ42" s="100"/>
      <c r="KA42" s="100"/>
      <c r="KB42" s="100"/>
      <c r="KC42" s="100"/>
      <c r="KD42" s="100"/>
      <c r="KE42" s="100"/>
      <c r="KF42" s="100"/>
      <c r="KG42" s="100"/>
      <c r="KH42" s="100"/>
      <c r="KI42" s="100"/>
      <c r="KJ42" s="100"/>
      <c r="KK42" s="100"/>
      <c r="KL42" s="100"/>
      <c r="KM42" s="100"/>
      <c r="KN42" s="100"/>
      <c r="KO42" s="100"/>
      <c r="KP42" s="100"/>
      <c r="KQ42" s="100"/>
      <c r="KR42" s="100"/>
      <c r="KS42" s="100"/>
      <c r="KT42" s="100"/>
      <c r="KU42" s="100"/>
      <c r="KV42" s="100"/>
      <c r="KW42" s="100"/>
      <c r="KX42" s="100"/>
      <c r="KY42" s="100"/>
      <c r="KZ42" s="100"/>
      <c r="LA42" s="100"/>
      <c r="LB42" s="100"/>
      <c r="LC42" s="100"/>
    </row>
    <row r="43" spans="1:315" s="100" customFormat="1" ht="18" customHeight="1">
      <c r="A43" s="104" t="s">
        <v>101</v>
      </c>
      <c r="B43" s="96"/>
      <c r="C43" s="240" t="str">
        <f t="shared" si="1"/>
        <v>AP2344GN</v>
      </c>
      <c r="D43" s="256" t="s">
        <v>1936</v>
      </c>
      <c r="E43" s="101" t="s">
        <v>878</v>
      </c>
      <c r="F43" s="101" t="s">
        <v>572</v>
      </c>
      <c r="G43" s="101">
        <v>20</v>
      </c>
      <c r="H43" s="101">
        <v>8</v>
      </c>
      <c r="I43" s="101"/>
      <c r="J43" s="101">
        <v>6.4</v>
      </c>
      <c r="K43" s="101">
        <v>5.0999999999999996</v>
      </c>
      <c r="L43" s="101"/>
      <c r="M43" s="101"/>
      <c r="N43" s="101">
        <v>22</v>
      </c>
      <c r="O43" s="101">
        <v>32</v>
      </c>
      <c r="P43" s="101">
        <v>40</v>
      </c>
      <c r="Q43" s="102">
        <v>1</v>
      </c>
      <c r="R43" s="101" t="s">
        <v>1406</v>
      </c>
      <c r="S43" s="103" t="s">
        <v>1407</v>
      </c>
      <c r="T43" s="101">
        <v>155</v>
      </c>
      <c r="U43" s="103" t="s">
        <v>1408</v>
      </c>
      <c r="V43" s="101">
        <v>2</v>
      </c>
      <c r="W43" s="101">
        <v>6</v>
      </c>
      <c r="X43" s="101">
        <v>8</v>
      </c>
      <c r="Y43" s="101">
        <v>11</v>
      </c>
      <c r="Z43" s="101">
        <v>38</v>
      </c>
      <c r="AA43" s="101">
        <v>7</v>
      </c>
      <c r="AB43" s="101">
        <v>1.38</v>
      </c>
      <c r="AC43" s="101"/>
      <c r="AD43" s="101">
        <v>90</v>
      </c>
    </row>
    <row r="44" spans="1:315" s="105" customFormat="1" ht="18" customHeight="1">
      <c r="A44" s="104" t="s">
        <v>102</v>
      </c>
      <c r="B44" s="96"/>
      <c r="C44" s="240" t="str">
        <f t="shared" si="1"/>
        <v>AP2346GN</v>
      </c>
      <c r="D44" s="256" t="s">
        <v>1936</v>
      </c>
      <c r="E44" s="101" t="s">
        <v>1409</v>
      </c>
      <c r="F44" s="101" t="s">
        <v>572</v>
      </c>
      <c r="G44" s="101">
        <v>20</v>
      </c>
      <c r="H44" s="101">
        <v>8</v>
      </c>
      <c r="I44" s="101"/>
      <c r="J44" s="101">
        <v>6.5</v>
      </c>
      <c r="K44" s="101">
        <v>5.2</v>
      </c>
      <c r="L44" s="101"/>
      <c r="M44" s="101"/>
      <c r="N44" s="101">
        <v>21</v>
      </c>
      <c r="O44" s="101">
        <v>24</v>
      </c>
      <c r="P44" s="101">
        <v>32</v>
      </c>
      <c r="Q44" s="102">
        <v>1</v>
      </c>
      <c r="R44" s="101" t="s">
        <v>1406</v>
      </c>
      <c r="S44" s="103" t="s">
        <v>1407</v>
      </c>
      <c r="T44" s="101">
        <v>155</v>
      </c>
      <c r="U44" s="103" t="s">
        <v>1408</v>
      </c>
      <c r="V44" s="101">
        <v>2</v>
      </c>
      <c r="W44" s="101">
        <v>6</v>
      </c>
      <c r="X44" s="101">
        <v>8</v>
      </c>
      <c r="Y44" s="101">
        <v>11</v>
      </c>
      <c r="Z44" s="101">
        <v>38</v>
      </c>
      <c r="AA44" s="101">
        <v>7</v>
      </c>
      <c r="AB44" s="101">
        <v>1.38</v>
      </c>
      <c r="AC44" s="101"/>
      <c r="AD44" s="101">
        <v>90</v>
      </c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  <c r="IW44" s="100"/>
      <c r="IX44" s="100"/>
      <c r="IY44" s="100"/>
      <c r="IZ44" s="100"/>
      <c r="JA44" s="100"/>
      <c r="JB44" s="100"/>
      <c r="JC44" s="100"/>
      <c r="JD44" s="100"/>
      <c r="JE44" s="100"/>
      <c r="JF44" s="100"/>
      <c r="JG44" s="100"/>
      <c r="JH44" s="100"/>
      <c r="JI44" s="100"/>
      <c r="JJ44" s="100"/>
      <c r="JK44" s="100"/>
      <c r="JL44" s="100"/>
      <c r="JM44" s="100"/>
      <c r="JN44" s="100"/>
      <c r="JO44" s="100"/>
      <c r="JP44" s="100"/>
      <c r="JQ44" s="100"/>
      <c r="JR44" s="100"/>
      <c r="JS44" s="100"/>
      <c r="JT44" s="100"/>
      <c r="JU44" s="100"/>
      <c r="JV44" s="100"/>
      <c r="JW44" s="100"/>
      <c r="JX44" s="100"/>
      <c r="JY44" s="100"/>
      <c r="JZ44" s="100"/>
      <c r="KA44" s="100"/>
      <c r="KB44" s="100"/>
      <c r="KC44" s="100"/>
      <c r="KD44" s="100"/>
      <c r="KE44" s="100"/>
      <c r="KF44" s="100"/>
      <c r="KG44" s="100"/>
      <c r="KH44" s="100"/>
      <c r="KI44" s="100"/>
      <c r="KJ44" s="100"/>
      <c r="KK44" s="100"/>
      <c r="KL44" s="100"/>
      <c r="KM44" s="100"/>
      <c r="KN44" s="100"/>
      <c r="KO44" s="100"/>
      <c r="KP44" s="100"/>
      <c r="KQ44" s="100"/>
      <c r="KR44" s="100"/>
      <c r="KS44" s="100"/>
      <c r="KT44" s="100"/>
      <c r="KU44" s="100"/>
      <c r="KV44" s="100"/>
      <c r="KW44" s="100"/>
      <c r="KX44" s="100"/>
      <c r="KY44" s="100"/>
      <c r="KZ44" s="100"/>
      <c r="LA44" s="100"/>
      <c r="LB44" s="100"/>
      <c r="LC44" s="100"/>
    </row>
    <row r="45" spans="1:315" s="100" customFormat="1" ht="18" customHeight="1">
      <c r="A45" s="104" t="s">
        <v>103</v>
      </c>
      <c r="B45" s="96"/>
      <c r="C45" s="240" t="str">
        <f t="shared" si="1"/>
        <v>AP2530AGY</v>
      </c>
      <c r="D45" s="256" t="s">
        <v>1939</v>
      </c>
      <c r="E45" s="101" t="s">
        <v>274</v>
      </c>
      <c r="F45" s="101" t="s">
        <v>270</v>
      </c>
      <c r="G45" s="101">
        <v>30</v>
      </c>
      <c r="H45" s="101">
        <v>20</v>
      </c>
      <c r="I45" s="101"/>
      <c r="J45" s="101">
        <v>3.3</v>
      </c>
      <c r="K45" s="101">
        <v>2.7</v>
      </c>
      <c r="L45" s="101"/>
      <c r="M45" s="101">
        <v>72</v>
      </c>
      <c r="N45" s="101">
        <v>135</v>
      </c>
      <c r="O45" s="101"/>
      <c r="P45" s="101"/>
      <c r="Q45" s="102">
        <v>3</v>
      </c>
      <c r="R45" s="101" t="s">
        <v>1411</v>
      </c>
      <c r="S45" s="101">
        <v>60</v>
      </c>
      <c r="T45" s="101">
        <v>40</v>
      </c>
      <c r="U45" s="103" t="s">
        <v>1412</v>
      </c>
      <c r="V45" s="101">
        <v>1.2</v>
      </c>
      <c r="W45" s="101">
        <v>1.4</v>
      </c>
      <c r="X45" s="101">
        <v>5.5</v>
      </c>
      <c r="Y45" s="101">
        <v>6.5</v>
      </c>
      <c r="Z45" s="101">
        <v>10</v>
      </c>
      <c r="AA45" s="101">
        <v>2</v>
      </c>
      <c r="AB45" s="101">
        <v>1.1359999999999999</v>
      </c>
      <c r="AC45" s="101"/>
      <c r="AD45" s="101">
        <v>110</v>
      </c>
    </row>
    <row r="46" spans="1:315" s="100" customFormat="1" ht="18" customHeight="1">
      <c r="A46" s="104" t="s">
        <v>103</v>
      </c>
      <c r="B46" s="96"/>
      <c r="C46" s="240" t="str">
        <f t="shared" si="1"/>
        <v>AP2530AGY</v>
      </c>
      <c r="D46" s="256" t="s">
        <v>1939</v>
      </c>
      <c r="E46" s="101" t="s">
        <v>1069</v>
      </c>
      <c r="F46" s="101" t="s">
        <v>271</v>
      </c>
      <c r="G46" s="101">
        <v>-30</v>
      </c>
      <c r="H46" s="101">
        <v>20</v>
      </c>
      <c r="I46" s="101"/>
      <c r="J46" s="101">
        <v>-2.2999999999999998</v>
      </c>
      <c r="K46" s="101">
        <v>-1.8</v>
      </c>
      <c r="L46" s="101"/>
      <c r="M46" s="101">
        <v>150</v>
      </c>
      <c r="N46" s="101">
        <v>280</v>
      </c>
      <c r="O46" s="101"/>
      <c r="P46" s="101"/>
      <c r="Q46" s="102">
        <v>-3</v>
      </c>
      <c r="R46" s="101" t="s">
        <v>1413</v>
      </c>
      <c r="S46" s="101">
        <v>60</v>
      </c>
      <c r="T46" s="101">
        <v>40</v>
      </c>
      <c r="U46" s="103" t="s">
        <v>1068</v>
      </c>
      <c r="V46" s="101">
        <v>0.8</v>
      </c>
      <c r="W46" s="101">
        <v>1.2</v>
      </c>
      <c r="X46" s="101">
        <v>5.5</v>
      </c>
      <c r="Y46" s="101">
        <v>8</v>
      </c>
      <c r="Z46" s="101">
        <v>17</v>
      </c>
      <c r="AA46" s="101">
        <v>3</v>
      </c>
      <c r="AB46" s="101">
        <v>1.1359999999999999</v>
      </c>
      <c r="AC46" s="101"/>
      <c r="AD46" s="101">
        <v>110</v>
      </c>
    </row>
    <row r="47" spans="1:315" s="100" customFormat="1" ht="18" customHeight="1">
      <c r="A47" s="104" t="s">
        <v>590</v>
      </c>
      <c r="B47" s="96"/>
      <c r="C47" s="240" t="str">
        <f t="shared" si="1"/>
        <v>AP2530GY</v>
      </c>
      <c r="D47" s="256" t="s">
        <v>1939</v>
      </c>
      <c r="E47" s="101" t="s">
        <v>1069</v>
      </c>
      <c r="F47" s="101" t="s">
        <v>270</v>
      </c>
      <c r="G47" s="101">
        <v>30</v>
      </c>
      <c r="H47" s="101">
        <v>20</v>
      </c>
      <c r="I47" s="101"/>
      <c r="J47" s="101">
        <v>3.3</v>
      </c>
      <c r="K47" s="101">
        <v>2.6</v>
      </c>
      <c r="L47" s="101"/>
      <c r="M47" s="101">
        <v>72</v>
      </c>
      <c r="N47" s="101">
        <v>125</v>
      </c>
      <c r="O47" s="101"/>
      <c r="P47" s="101"/>
      <c r="Q47" s="102">
        <v>3</v>
      </c>
      <c r="R47" s="101" t="s">
        <v>1200</v>
      </c>
      <c r="S47" s="101">
        <v>50</v>
      </c>
      <c r="T47" s="101">
        <v>35</v>
      </c>
      <c r="U47" s="103" t="s">
        <v>1381</v>
      </c>
      <c r="V47" s="101">
        <v>1</v>
      </c>
      <c r="W47" s="101">
        <v>2</v>
      </c>
      <c r="X47" s="101">
        <v>6</v>
      </c>
      <c r="Y47" s="101">
        <v>8</v>
      </c>
      <c r="Z47" s="101">
        <v>11</v>
      </c>
      <c r="AA47" s="101">
        <v>2</v>
      </c>
      <c r="AB47" s="101">
        <v>1.1399999999999999</v>
      </c>
      <c r="AC47" s="101"/>
      <c r="AD47" s="101">
        <v>110</v>
      </c>
    </row>
    <row r="48" spans="1:315" s="198" customFormat="1" ht="18" customHeight="1">
      <c r="A48" s="104" t="s">
        <v>590</v>
      </c>
      <c r="B48" s="96"/>
      <c r="C48" s="240" t="str">
        <f t="shared" si="1"/>
        <v>AP2530GY</v>
      </c>
      <c r="D48" s="256" t="s">
        <v>1939</v>
      </c>
      <c r="E48" s="101" t="s">
        <v>1069</v>
      </c>
      <c r="F48" s="101" t="s">
        <v>271</v>
      </c>
      <c r="G48" s="101">
        <v>-30</v>
      </c>
      <c r="H48" s="101">
        <v>20</v>
      </c>
      <c r="I48" s="101"/>
      <c r="J48" s="101">
        <v>-2.2999999999999998</v>
      </c>
      <c r="K48" s="101">
        <v>-1.8</v>
      </c>
      <c r="L48" s="101"/>
      <c r="M48" s="101">
        <v>150</v>
      </c>
      <c r="N48" s="101">
        <v>280</v>
      </c>
      <c r="O48" s="101"/>
      <c r="P48" s="101"/>
      <c r="Q48" s="102">
        <v>-3</v>
      </c>
      <c r="R48" s="101" t="s">
        <v>1414</v>
      </c>
      <c r="S48" s="101">
        <v>50</v>
      </c>
      <c r="T48" s="101">
        <v>40</v>
      </c>
      <c r="U48" s="103" t="s">
        <v>1381</v>
      </c>
      <c r="V48" s="101">
        <v>1</v>
      </c>
      <c r="W48" s="101">
        <v>2</v>
      </c>
      <c r="X48" s="101">
        <v>6</v>
      </c>
      <c r="Y48" s="101">
        <v>8</v>
      </c>
      <c r="Z48" s="101">
        <v>17</v>
      </c>
      <c r="AA48" s="101">
        <v>4</v>
      </c>
      <c r="AB48" s="101">
        <v>1.1399999999999999</v>
      </c>
      <c r="AC48" s="101"/>
      <c r="AD48" s="101">
        <v>110</v>
      </c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  <c r="IK48" s="100"/>
      <c r="IL48" s="100"/>
      <c r="IM48" s="100"/>
      <c r="IN48" s="100"/>
      <c r="IO48" s="100"/>
      <c r="IP48" s="100"/>
      <c r="IQ48" s="100"/>
      <c r="IR48" s="100"/>
      <c r="IS48" s="100"/>
      <c r="IT48" s="100"/>
      <c r="IU48" s="100"/>
      <c r="IV48" s="100"/>
      <c r="IW48" s="100"/>
      <c r="IX48" s="100"/>
      <c r="IY48" s="100"/>
      <c r="IZ48" s="100"/>
      <c r="JA48" s="100"/>
      <c r="JB48" s="100"/>
      <c r="JC48" s="100"/>
      <c r="JD48" s="100"/>
      <c r="JE48" s="100"/>
      <c r="JF48" s="100"/>
      <c r="JG48" s="100"/>
      <c r="JH48" s="100"/>
      <c r="JI48" s="100"/>
      <c r="JJ48" s="100"/>
      <c r="JK48" s="100"/>
      <c r="JL48" s="100"/>
      <c r="JM48" s="100"/>
      <c r="JN48" s="100"/>
      <c r="JO48" s="100"/>
      <c r="JP48" s="100"/>
      <c r="JQ48" s="100"/>
      <c r="JR48" s="100"/>
      <c r="JS48" s="100"/>
      <c r="JT48" s="100"/>
      <c r="JU48" s="100"/>
      <c r="JV48" s="100"/>
      <c r="JW48" s="100"/>
      <c r="JX48" s="100"/>
      <c r="JY48" s="100"/>
      <c r="JZ48" s="100"/>
      <c r="KA48" s="100"/>
      <c r="KB48" s="100"/>
      <c r="KC48" s="100"/>
      <c r="KD48" s="100"/>
      <c r="KE48" s="100"/>
      <c r="KF48" s="100"/>
      <c r="KG48" s="100"/>
      <c r="KH48" s="100"/>
      <c r="KI48" s="100"/>
      <c r="KJ48" s="100"/>
      <c r="KK48" s="100"/>
      <c r="KL48" s="100"/>
      <c r="KM48" s="100"/>
      <c r="KN48" s="100"/>
      <c r="KO48" s="100"/>
      <c r="KP48" s="100"/>
      <c r="KQ48" s="100"/>
      <c r="KR48" s="100"/>
      <c r="KS48" s="100"/>
      <c r="KT48" s="100"/>
      <c r="KU48" s="100"/>
      <c r="KV48" s="100"/>
      <c r="KW48" s="100"/>
      <c r="KX48" s="100"/>
      <c r="KY48" s="100"/>
      <c r="KZ48" s="100"/>
      <c r="LA48" s="100"/>
      <c r="LB48" s="100"/>
      <c r="LC48" s="100"/>
    </row>
    <row r="49" spans="1:315" s="100" customFormat="1" ht="18" customHeight="1">
      <c r="A49" s="104" t="s">
        <v>34</v>
      </c>
      <c r="B49" s="96"/>
      <c r="C49" s="240" t="str">
        <f t="shared" si="1"/>
        <v>AP2535GEY</v>
      </c>
      <c r="D49" s="274" t="s">
        <v>1939</v>
      </c>
      <c r="E49" s="101" t="s">
        <v>1417</v>
      </c>
      <c r="F49" s="101" t="s">
        <v>572</v>
      </c>
      <c r="G49" s="101">
        <v>20</v>
      </c>
      <c r="H49" s="101">
        <v>8</v>
      </c>
      <c r="I49" s="101"/>
      <c r="J49" s="101">
        <v>4.5999999999999996</v>
      </c>
      <c r="K49" s="101">
        <v>3.7</v>
      </c>
      <c r="L49" s="101"/>
      <c r="M49" s="101"/>
      <c r="N49" s="101">
        <v>32</v>
      </c>
      <c r="O49" s="101">
        <v>40</v>
      </c>
      <c r="P49" s="101">
        <v>50</v>
      </c>
      <c r="Q49" s="102">
        <v>1</v>
      </c>
      <c r="R49" s="101" t="s">
        <v>1350</v>
      </c>
      <c r="S49" s="101">
        <v>70</v>
      </c>
      <c r="T49" s="101">
        <v>60</v>
      </c>
      <c r="U49" s="101" t="s">
        <v>863</v>
      </c>
      <c r="V49" s="101">
        <v>1</v>
      </c>
      <c r="W49" s="101">
        <v>2.5</v>
      </c>
      <c r="X49" s="101">
        <v>6</v>
      </c>
      <c r="Y49" s="101">
        <v>7</v>
      </c>
      <c r="Z49" s="101">
        <v>18</v>
      </c>
      <c r="AA49" s="101">
        <v>3</v>
      </c>
      <c r="AB49" s="101">
        <v>1.1299999999999999</v>
      </c>
      <c r="AC49" s="101"/>
      <c r="AD49" s="101">
        <v>110</v>
      </c>
    </row>
    <row r="50" spans="1:315" s="198" customFormat="1" ht="18" customHeight="1">
      <c r="A50" s="104" t="s">
        <v>34</v>
      </c>
      <c r="B50" s="96"/>
      <c r="C50" s="240" t="str">
        <f t="shared" si="1"/>
        <v>AP2535GEY</v>
      </c>
      <c r="D50" s="256" t="s">
        <v>1939</v>
      </c>
      <c r="E50" s="101" t="s">
        <v>1417</v>
      </c>
      <c r="F50" s="101" t="s">
        <v>844</v>
      </c>
      <c r="G50" s="101">
        <v>-20</v>
      </c>
      <c r="H50" s="101">
        <v>8</v>
      </c>
      <c r="I50" s="101"/>
      <c r="J50" s="101">
        <v>-3.1</v>
      </c>
      <c r="K50" s="101">
        <v>-2.5</v>
      </c>
      <c r="L50" s="101"/>
      <c r="M50" s="101"/>
      <c r="N50" s="101">
        <v>80</v>
      </c>
      <c r="O50" s="101">
        <v>100</v>
      </c>
      <c r="P50" s="101">
        <v>160</v>
      </c>
      <c r="Q50" s="102">
        <v>-1</v>
      </c>
      <c r="R50" s="101" t="s">
        <v>1418</v>
      </c>
      <c r="S50" s="101">
        <v>70</v>
      </c>
      <c r="T50" s="101">
        <v>60</v>
      </c>
      <c r="U50" s="101" t="s">
        <v>1084</v>
      </c>
      <c r="V50" s="101">
        <v>1</v>
      </c>
      <c r="W50" s="101">
        <v>2</v>
      </c>
      <c r="X50" s="101">
        <v>7</v>
      </c>
      <c r="Y50" s="101">
        <v>13</v>
      </c>
      <c r="Z50" s="101">
        <v>23</v>
      </c>
      <c r="AA50" s="101">
        <v>5.5</v>
      </c>
      <c r="AB50" s="101">
        <v>1.1299999999999999</v>
      </c>
      <c r="AC50" s="101"/>
      <c r="AD50" s="101">
        <v>110</v>
      </c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0"/>
      <c r="IG50" s="100"/>
      <c r="IH50" s="100"/>
      <c r="II50" s="100"/>
      <c r="IJ50" s="100"/>
      <c r="IK50" s="100"/>
      <c r="IL50" s="100"/>
      <c r="IM50" s="100"/>
      <c r="IN50" s="100"/>
      <c r="IO50" s="100"/>
      <c r="IP50" s="100"/>
      <c r="IQ50" s="100"/>
      <c r="IR50" s="100"/>
      <c r="IS50" s="100"/>
      <c r="IT50" s="100"/>
      <c r="IU50" s="100"/>
      <c r="IV50" s="100"/>
      <c r="IW50" s="100"/>
      <c r="IX50" s="100"/>
      <c r="IY50" s="100"/>
      <c r="IZ50" s="100"/>
      <c r="JA50" s="100"/>
      <c r="JB50" s="100"/>
      <c r="JC50" s="100"/>
      <c r="JD50" s="100"/>
      <c r="JE50" s="100"/>
      <c r="JF50" s="100"/>
      <c r="JG50" s="100"/>
      <c r="JH50" s="100"/>
      <c r="JI50" s="100"/>
      <c r="JJ50" s="100"/>
      <c r="JK50" s="100"/>
      <c r="JL50" s="100"/>
      <c r="JM50" s="100"/>
      <c r="JN50" s="100"/>
      <c r="JO50" s="100"/>
      <c r="JP50" s="100"/>
      <c r="JQ50" s="100"/>
      <c r="JR50" s="100"/>
      <c r="JS50" s="100"/>
      <c r="JT50" s="100"/>
      <c r="JU50" s="100"/>
      <c r="JV50" s="100"/>
      <c r="JW50" s="100"/>
      <c r="JX50" s="100"/>
      <c r="JY50" s="100"/>
      <c r="JZ50" s="100"/>
      <c r="KA50" s="100"/>
      <c r="KB50" s="100"/>
      <c r="KC50" s="100"/>
      <c r="KD50" s="100"/>
      <c r="KE50" s="100"/>
      <c r="KF50" s="100"/>
      <c r="KG50" s="100"/>
      <c r="KH50" s="100"/>
      <c r="KI50" s="100"/>
      <c r="KJ50" s="100"/>
      <c r="KK50" s="100"/>
      <c r="KL50" s="100"/>
      <c r="KM50" s="100"/>
      <c r="KN50" s="100"/>
      <c r="KO50" s="100"/>
      <c r="KP50" s="100"/>
      <c r="KQ50" s="100"/>
      <c r="KR50" s="100"/>
      <c r="KS50" s="100"/>
      <c r="KT50" s="100"/>
      <c r="KU50" s="100"/>
      <c r="KV50" s="100"/>
      <c r="KW50" s="100"/>
      <c r="KX50" s="100"/>
      <c r="KY50" s="100"/>
      <c r="KZ50" s="100"/>
      <c r="LA50" s="100"/>
      <c r="LB50" s="100"/>
      <c r="LC50" s="100"/>
    </row>
    <row r="51" spans="1:315" s="100" customFormat="1" ht="18" customHeight="1">
      <c r="A51" s="104" t="s">
        <v>591</v>
      </c>
      <c r="B51" s="96"/>
      <c r="C51" s="240" t="str">
        <f t="shared" si="1"/>
        <v>AP2602MT</v>
      </c>
      <c r="D51" s="274" t="s">
        <v>1929</v>
      </c>
      <c r="E51" s="274" t="s">
        <v>878</v>
      </c>
      <c r="F51" s="274" t="s">
        <v>572</v>
      </c>
      <c r="G51" s="274">
        <v>25</v>
      </c>
      <c r="H51" s="274">
        <v>20</v>
      </c>
      <c r="I51" s="274">
        <v>260</v>
      </c>
      <c r="J51" s="274">
        <v>57.3</v>
      </c>
      <c r="K51" s="274">
        <v>45.8</v>
      </c>
      <c r="L51" s="274"/>
      <c r="M51" s="274">
        <v>0.99</v>
      </c>
      <c r="N51" s="274">
        <v>1.3</v>
      </c>
      <c r="O51" s="274"/>
      <c r="P51" s="274"/>
      <c r="Q51" s="99">
        <v>2.2000000000000002</v>
      </c>
      <c r="R51" s="274" t="s">
        <v>1167</v>
      </c>
      <c r="S51" s="274">
        <v>1400</v>
      </c>
      <c r="T51" s="274">
        <v>790</v>
      </c>
      <c r="U51" s="274" t="s">
        <v>1419</v>
      </c>
      <c r="V51" s="274">
        <v>13</v>
      </c>
      <c r="W51" s="274">
        <v>38</v>
      </c>
      <c r="X51" s="274">
        <v>16</v>
      </c>
      <c r="Y51" s="274">
        <v>18</v>
      </c>
      <c r="Z51" s="274">
        <v>120</v>
      </c>
      <c r="AA51" s="274">
        <v>95</v>
      </c>
      <c r="AB51" s="274">
        <v>5</v>
      </c>
      <c r="AC51" s="274">
        <v>1.2</v>
      </c>
      <c r="AD51" s="274">
        <v>25</v>
      </c>
    </row>
    <row r="52" spans="1:315" s="100" customFormat="1" ht="18" customHeight="1">
      <c r="A52" s="104" t="s">
        <v>847</v>
      </c>
      <c r="B52" s="104"/>
      <c r="C52" s="240" t="str">
        <f t="shared" si="1"/>
        <v>AP2604CDT</v>
      </c>
      <c r="D52" s="274" t="s">
        <v>1919</v>
      </c>
      <c r="E52" s="274" t="s">
        <v>878</v>
      </c>
      <c r="F52" s="274" t="s">
        <v>572</v>
      </c>
      <c r="G52" s="274">
        <v>25</v>
      </c>
      <c r="H52" s="274">
        <v>20</v>
      </c>
      <c r="I52" s="274" t="s">
        <v>848</v>
      </c>
      <c r="J52" s="274">
        <v>71</v>
      </c>
      <c r="K52" s="274">
        <v>57</v>
      </c>
      <c r="L52" s="274"/>
      <c r="M52" s="274">
        <v>0.65</v>
      </c>
      <c r="N52" s="274">
        <v>0.9</v>
      </c>
      <c r="O52" s="274"/>
      <c r="P52" s="274"/>
      <c r="Q52" s="99">
        <v>2.2000000000000002</v>
      </c>
      <c r="R52" s="274" t="s">
        <v>849</v>
      </c>
      <c r="S52" s="274">
        <v>2350</v>
      </c>
      <c r="T52" s="274">
        <v>920</v>
      </c>
      <c r="U52" s="109" t="s">
        <v>850</v>
      </c>
      <c r="V52" s="274">
        <v>25</v>
      </c>
      <c r="W52" s="274">
        <v>62</v>
      </c>
      <c r="X52" s="274">
        <v>20</v>
      </c>
      <c r="Y52" s="274">
        <v>23</v>
      </c>
      <c r="Z52" s="274">
        <v>225</v>
      </c>
      <c r="AA52" s="274">
        <v>140</v>
      </c>
      <c r="AB52" s="274">
        <v>5</v>
      </c>
      <c r="AC52" s="274">
        <v>0.9</v>
      </c>
      <c r="AD52" s="274">
        <v>25</v>
      </c>
    </row>
    <row r="53" spans="1:315" s="100" customFormat="1" ht="18" customHeight="1">
      <c r="A53" s="104" t="s">
        <v>592</v>
      </c>
      <c r="B53" s="96"/>
      <c r="C53" s="240" t="str">
        <f t="shared" si="1"/>
        <v>AP2604GY</v>
      </c>
      <c r="D53" s="256" t="s">
        <v>1939</v>
      </c>
      <c r="E53" s="101" t="s">
        <v>878</v>
      </c>
      <c r="F53" s="101" t="s">
        <v>572</v>
      </c>
      <c r="G53" s="101">
        <v>30</v>
      </c>
      <c r="H53" s="101">
        <v>20</v>
      </c>
      <c r="I53" s="101"/>
      <c r="J53" s="101">
        <v>5.5</v>
      </c>
      <c r="K53" s="101">
        <v>4.4000000000000004</v>
      </c>
      <c r="L53" s="101"/>
      <c r="M53" s="101">
        <v>45</v>
      </c>
      <c r="N53" s="101">
        <v>65</v>
      </c>
      <c r="O53" s="101"/>
      <c r="P53" s="101"/>
      <c r="Q53" s="102">
        <v>3</v>
      </c>
      <c r="R53" s="101" t="s">
        <v>1420</v>
      </c>
      <c r="S53" s="101">
        <v>105</v>
      </c>
      <c r="T53" s="101">
        <v>35</v>
      </c>
      <c r="U53" s="103" t="s">
        <v>13</v>
      </c>
      <c r="V53" s="101">
        <v>2</v>
      </c>
      <c r="W53" s="101">
        <v>3</v>
      </c>
      <c r="X53" s="101">
        <v>6</v>
      </c>
      <c r="Y53" s="101">
        <v>8</v>
      </c>
      <c r="Z53" s="101">
        <v>15</v>
      </c>
      <c r="AA53" s="101">
        <v>4</v>
      </c>
      <c r="AB53" s="101">
        <v>2</v>
      </c>
      <c r="AC53" s="101"/>
      <c r="AD53" s="101">
        <v>62.5</v>
      </c>
    </row>
    <row r="54" spans="1:315" s="100" customFormat="1" ht="18" customHeight="1">
      <c r="A54" s="104" t="s">
        <v>593</v>
      </c>
      <c r="B54" s="96"/>
      <c r="C54" s="240" t="str">
        <f t="shared" si="1"/>
        <v>AP2605GY</v>
      </c>
      <c r="D54" s="256" t="s">
        <v>1939</v>
      </c>
      <c r="E54" s="101" t="s">
        <v>878</v>
      </c>
      <c r="F54" s="101" t="s">
        <v>844</v>
      </c>
      <c r="G54" s="101">
        <v>-30</v>
      </c>
      <c r="H54" s="101">
        <v>20</v>
      </c>
      <c r="I54" s="101"/>
      <c r="J54" s="101">
        <v>-4</v>
      </c>
      <c r="K54" s="101">
        <v>-3.3</v>
      </c>
      <c r="L54" s="101"/>
      <c r="M54" s="101">
        <v>80</v>
      </c>
      <c r="N54" s="101">
        <v>120</v>
      </c>
      <c r="O54" s="101"/>
      <c r="P54" s="101"/>
      <c r="Q54" s="102">
        <v>-3</v>
      </c>
      <c r="R54" s="101" t="s">
        <v>22</v>
      </c>
      <c r="S54" s="101">
        <v>90</v>
      </c>
      <c r="T54" s="101">
        <v>30</v>
      </c>
      <c r="U54" s="101" t="s">
        <v>1105</v>
      </c>
      <c r="V54" s="101">
        <v>1</v>
      </c>
      <c r="W54" s="101">
        <v>2.6</v>
      </c>
      <c r="X54" s="101">
        <v>7</v>
      </c>
      <c r="Y54" s="101">
        <v>6</v>
      </c>
      <c r="Z54" s="101">
        <v>18</v>
      </c>
      <c r="AA54" s="101">
        <v>4</v>
      </c>
      <c r="AB54" s="101">
        <v>2</v>
      </c>
      <c r="AC54" s="101"/>
      <c r="AD54" s="101">
        <v>62.5</v>
      </c>
    </row>
    <row r="55" spans="1:315" s="100" customFormat="1" ht="18" customHeight="1">
      <c r="A55" s="104" t="s">
        <v>594</v>
      </c>
      <c r="B55" s="104"/>
      <c r="C55" s="240" t="str">
        <f t="shared" si="1"/>
        <v>AP2606CMT</v>
      </c>
      <c r="D55" s="274" t="s">
        <v>1929</v>
      </c>
      <c r="E55" s="274" t="s">
        <v>878</v>
      </c>
      <c r="F55" s="274" t="s">
        <v>572</v>
      </c>
      <c r="G55" s="274">
        <v>25</v>
      </c>
      <c r="H55" s="274">
        <v>20</v>
      </c>
      <c r="I55" s="274" t="s">
        <v>879</v>
      </c>
      <c r="J55" s="274">
        <v>60</v>
      </c>
      <c r="K55" s="274">
        <v>50.5</v>
      </c>
      <c r="L55" s="274"/>
      <c r="M55" s="274">
        <v>0.8</v>
      </c>
      <c r="N55" s="274">
        <v>1.1000000000000001</v>
      </c>
      <c r="O55" s="274"/>
      <c r="P55" s="274"/>
      <c r="Q55" s="99">
        <v>2.2000000000000002</v>
      </c>
      <c r="R55" s="274" t="s">
        <v>1421</v>
      </c>
      <c r="S55" s="274">
        <v>1570</v>
      </c>
      <c r="T55" s="274">
        <v>810</v>
      </c>
      <c r="U55" s="274" t="s">
        <v>1168</v>
      </c>
      <c r="V55" s="274">
        <v>13</v>
      </c>
      <c r="W55" s="274">
        <v>38</v>
      </c>
      <c r="X55" s="274">
        <v>15</v>
      </c>
      <c r="Y55" s="274">
        <v>18</v>
      </c>
      <c r="Z55" s="274">
        <v>110</v>
      </c>
      <c r="AA55" s="274">
        <v>90</v>
      </c>
      <c r="AB55" s="274">
        <v>5</v>
      </c>
      <c r="AC55" s="274">
        <v>1.2</v>
      </c>
      <c r="AD55" s="274">
        <v>25</v>
      </c>
    </row>
    <row r="56" spans="1:315" s="100" customFormat="1" ht="18" customHeight="1">
      <c r="A56" s="104" t="s">
        <v>104</v>
      </c>
      <c r="B56" s="96"/>
      <c r="C56" s="240" t="str">
        <f t="shared" si="1"/>
        <v>AP2609GYT</v>
      </c>
      <c r="D56" s="274" t="s">
        <v>1945</v>
      </c>
      <c r="E56" s="101" t="s">
        <v>878</v>
      </c>
      <c r="F56" s="101" t="s">
        <v>844</v>
      </c>
      <c r="G56" s="101">
        <v>-20</v>
      </c>
      <c r="H56" s="101">
        <v>8</v>
      </c>
      <c r="I56" s="101"/>
      <c r="J56" s="101">
        <v>-11.3</v>
      </c>
      <c r="K56" s="101">
        <v>-9</v>
      </c>
      <c r="L56" s="101"/>
      <c r="M56" s="101"/>
      <c r="N56" s="101">
        <v>18</v>
      </c>
      <c r="O56" s="101">
        <v>24</v>
      </c>
      <c r="P56" s="101">
        <v>35</v>
      </c>
      <c r="Q56" s="102">
        <v>-1</v>
      </c>
      <c r="R56" s="101" t="s">
        <v>1422</v>
      </c>
      <c r="S56" s="101">
        <v>305</v>
      </c>
      <c r="T56" s="101">
        <v>290</v>
      </c>
      <c r="U56" s="101" t="s">
        <v>1423</v>
      </c>
      <c r="V56" s="101">
        <v>2.2999999999999998</v>
      </c>
      <c r="W56" s="101">
        <v>7</v>
      </c>
      <c r="X56" s="101">
        <v>10</v>
      </c>
      <c r="Y56" s="101">
        <v>17</v>
      </c>
      <c r="Z56" s="101">
        <v>90</v>
      </c>
      <c r="AA56" s="101">
        <v>75</v>
      </c>
      <c r="AB56" s="101">
        <v>3.57</v>
      </c>
      <c r="AC56" s="101">
        <v>6</v>
      </c>
      <c r="AD56" s="101">
        <v>35</v>
      </c>
    </row>
    <row r="57" spans="1:315" s="100" customFormat="1" ht="18" customHeight="1">
      <c r="A57" s="104" t="s">
        <v>2183</v>
      </c>
      <c r="B57" s="104"/>
      <c r="C57" s="240" t="str">
        <f t="shared" si="1"/>
        <v>AP2615GEY</v>
      </c>
      <c r="D57" s="274" t="s">
        <v>1939</v>
      </c>
      <c r="E57" s="101" t="s">
        <v>295</v>
      </c>
      <c r="F57" s="101" t="s">
        <v>844</v>
      </c>
      <c r="G57" s="101">
        <v>-30</v>
      </c>
      <c r="H57" s="101">
        <v>20</v>
      </c>
      <c r="I57" s="101"/>
      <c r="J57" s="101">
        <v>-5</v>
      </c>
      <c r="K57" s="101">
        <v>-4</v>
      </c>
      <c r="L57" s="101"/>
      <c r="M57" s="101">
        <v>52</v>
      </c>
      <c r="N57" s="101">
        <v>80</v>
      </c>
      <c r="O57" s="101"/>
      <c r="P57" s="101"/>
      <c r="Q57" s="102">
        <v>-3</v>
      </c>
      <c r="R57" s="101" t="s">
        <v>910</v>
      </c>
      <c r="S57" s="101">
        <v>100</v>
      </c>
      <c r="T57" s="101">
        <v>75</v>
      </c>
      <c r="U57" s="101" t="s">
        <v>1304</v>
      </c>
      <c r="V57" s="101">
        <v>2.2000000000000002</v>
      </c>
      <c r="W57" s="101">
        <v>2.7</v>
      </c>
      <c r="X57" s="101">
        <v>8</v>
      </c>
      <c r="Y57" s="101">
        <v>4.5</v>
      </c>
      <c r="Z57" s="101">
        <v>22</v>
      </c>
      <c r="AA57" s="101">
        <v>5</v>
      </c>
      <c r="AB57" s="101">
        <v>2</v>
      </c>
      <c r="AC57" s="101"/>
      <c r="AD57" s="101">
        <v>62.5</v>
      </c>
    </row>
    <row r="58" spans="1:315" s="100" customFormat="1" ht="18" customHeight="1">
      <c r="A58" s="104" t="s">
        <v>953</v>
      </c>
      <c r="B58" s="96"/>
      <c r="C58" s="240" t="str">
        <f t="shared" si="1"/>
        <v>AP2617GY</v>
      </c>
      <c r="D58" s="274" t="s">
        <v>1939</v>
      </c>
      <c r="E58" s="101" t="s">
        <v>878</v>
      </c>
      <c r="F58" s="101" t="s">
        <v>844</v>
      </c>
      <c r="G58" s="101">
        <v>-20</v>
      </c>
      <c r="H58" s="101">
        <v>8</v>
      </c>
      <c r="I58" s="101"/>
      <c r="J58" s="101">
        <v>-6</v>
      </c>
      <c r="K58" s="101">
        <v>-4.7</v>
      </c>
      <c r="L58" s="101"/>
      <c r="M58" s="101"/>
      <c r="N58" s="101">
        <v>38</v>
      </c>
      <c r="O58" s="101">
        <v>50</v>
      </c>
      <c r="P58" s="101">
        <v>64</v>
      </c>
      <c r="Q58" s="102">
        <v>-1</v>
      </c>
      <c r="R58" s="101" t="s">
        <v>954</v>
      </c>
      <c r="S58" s="101">
        <v>170</v>
      </c>
      <c r="T58" s="101">
        <v>145</v>
      </c>
      <c r="U58" s="101" t="s">
        <v>955</v>
      </c>
      <c r="V58" s="101">
        <v>2</v>
      </c>
      <c r="W58" s="101">
        <v>4</v>
      </c>
      <c r="X58" s="101">
        <v>10</v>
      </c>
      <c r="Y58" s="101">
        <v>15</v>
      </c>
      <c r="Z58" s="101">
        <v>40</v>
      </c>
      <c r="AA58" s="101">
        <v>22</v>
      </c>
      <c r="AB58" s="101">
        <v>2</v>
      </c>
      <c r="AC58" s="101"/>
      <c r="AD58" s="101">
        <v>62.5</v>
      </c>
    </row>
    <row r="59" spans="1:315" s="100" customFormat="1" ht="18" customHeight="1">
      <c r="A59" s="104" t="s">
        <v>595</v>
      </c>
      <c r="B59" s="96"/>
      <c r="C59" s="240" t="str">
        <f t="shared" si="1"/>
        <v>AP2623GY</v>
      </c>
      <c r="D59" s="256" t="s">
        <v>1939</v>
      </c>
      <c r="E59" s="101" t="s">
        <v>275</v>
      </c>
      <c r="F59" s="101" t="s">
        <v>844</v>
      </c>
      <c r="G59" s="101">
        <v>-30</v>
      </c>
      <c r="H59" s="101">
        <v>20</v>
      </c>
      <c r="I59" s="101"/>
      <c r="J59" s="101">
        <v>-2</v>
      </c>
      <c r="K59" s="101">
        <v>-1.6</v>
      </c>
      <c r="L59" s="101"/>
      <c r="M59" s="101">
        <v>170</v>
      </c>
      <c r="N59" s="101">
        <v>280</v>
      </c>
      <c r="O59" s="101"/>
      <c r="P59" s="101"/>
      <c r="Q59" s="102">
        <v>-3</v>
      </c>
      <c r="R59" s="101" t="s">
        <v>1414</v>
      </c>
      <c r="S59" s="101">
        <v>42</v>
      </c>
      <c r="T59" s="101">
        <v>32</v>
      </c>
      <c r="U59" s="101" t="s">
        <v>1412</v>
      </c>
      <c r="V59" s="101">
        <v>0.5</v>
      </c>
      <c r="W59" s="101">
        <v>1.4</v>
      </c>
      <c r="X59" s="101">
        <v>5</v>
      </c>
      <c r="Y59" s="101">
        <v>6</v>
      </c>
      <c r="Z59" s="101">
        <v>15</v>
      </c>
      <c r="AA59" s="101">
        <v>3</v>
      </c>
      <c r="AB59" s="101">
        <v>1.2</v>
      </c>
      <c r="AC59" s="101"/>
      <c r="AD59" s="101">
        <v>110</v>
      </c>
    </row>
    <row r="60" spans="1:315" s="100" customFormat="1" ht="18" customHeight="1">
      <c r="A60" s="104" t="s">
        <v>596</v>
      </c>
      <c r="B60" s="96"/>
      <c r="C60" s="240" t="str">
        <f t="shared" si="1"/>
        <v>AP2625GY</v>
      </c>
      <c r="D60" s="274" t="s">
        <v>1939</v>
      </c>
      <c r="E60" s="101" t="s">
        <v>1078</v>
      </c>
      <c r="F60" s="101" t="s">
        <v>844</v>
      </c>
      <c r="G60" s="101">
        <v>-30</v>
      </c>
      <c r="H60" s="101">
        <v>12</v>
      </c>
      <c r="I60" s="101"/>
      <c r="J60" s="101">
        <v>-2</v>
      </c>
      <c r="K60" s="101">
        <v>-1.6</v>
      </c>
      <c r="L60" s="101"/>
      <c r="M60" s="101"/>
      <c r="N60" s="101">
        <v>185</v>
      </c>
      <c r="O60" s="101">
        <v>265</v>
      </c>
      <c r="P60" s="101"/>
      <c r="Q60" s="102">
        <v>-1.2</v>
      </c>
      <c r="R60" s="101" t="s">
        <v>1426</v>
      </c>
      <c r="S60" s="101">
        <v>42</v>
      </c>
      <c r="T60" s="101">
        <v>32</v>
      </c>
      <c r="U60" s="103" t="s">
        <v>1427</v>
      </c>
      <c r="V60" s="101">
        <v>0.5</v>
      </c>
      <c r="W60" s="101">
        <v>2</v>
      </c>
      <c r="X60" s="101">
        <v>5</v>
      </c>
      <c r="Y60" s="101">
        <v>6</v>
      </c>
      <c r="Z60" s="101">
        <v>20</v>
      </c>
      <c r="AA60" s="101">
        <v>3</v>
      </c>
      <c r="AB60" s="101">
        <v>1.2</v>
      </c>
      <c r="AC60" s="101"/>
      <c r="AD60" s="101">
        <v>110</v>
      </c>
    </row>
    <row r="61" spans="1:315" s="100" customFormat="1" ht="18" customHeight="1">
      <c r="A61" s="104" t="s">
        <v>597</v>
      </c>
      <c r="B61" s="96"/>
      <c r="C61" s="240" t="str">
        <f t="shared" si="1"/>
        <v>AP2626GY</v>
      </c>
      <c r="D61" s="256" t="s">
        <v>1939</v>
      </c>
      <c r="E61" s="101" t="s">
        <v>275</v>
      </c>
      <c r="F61" s="101" t="s">
        <v>572</v>
      </c>
      <c r="G61" s="101">
        <v>30</v>
      </c>
      <c r="H61" s="101">
        <v>20</v>
      </c>
      <c r="I61" s="101"/>
      <c r="J61" s="101">
        <v>3.3</v>
      </c>
      <c r="K61" s="101">
        <v>2.6</v>
      </c>
      <c r="L61" s="101"/>
      <c r="M61" s="101">
        <v>72</v>
      </c>
      <c r="N61" s="101">
        <v>120</v>
      </c>
      <c r="O61" s="101"/>
      <c r="P61" s="101"/>
      <c r="Q61" s="102">
        <v>3</v>
      </c>
      <c r="R61" s="101" t="s">
        <v>1200</v>
      </c>
      <c r="S61" s="101">
        <v>50</v>
      </c>
      <c r="T61" s="101">
        <v>35</v>
      </c>
      <c r="U61" s="101" t="s">
        <v>1428</v>
      </c>
      <c r="V61" s="101">
        <v>0.9</v>
      </c>
      <c r="W61" s="101">
        <v>1.7</v>
      </c>
      <c r="X61" s="101">
        <v>3.7</v>
      </c>
      <c r="Y61" s="101">
        <v>10.1</v>
      </c>
      <c r="Z61" s="101">
        <v>11.8</v>
      </c>
      <c r="AA61" s="101">
        <v>2.2999999999999998</v>
      </c>
      <c r="AB61" s="101">
        <v>1.2</v>
      </c>
      <c r="AC61" s="101"/>
      <c r="AD61" s="101">
        <v>110</v>
      </c>
    </row>
    <row r="62" spans="1:315" s="100" customFormat="1" ht="18" customHeight="1">
      <c r="A62" s="104" t="s">
        <v>598</v>
      </c>
      <c r="B62" s="96"/>
      <c r="C62" s="240" t="str">
        <f t="shared" si="1"/>
        <v>AP2904EC4</v>
      </c>
      <c r="D62" s="274" t="s">
        <v>1940</v>
      </c>
      <c r="E62" s="101" t="s">
        <v>1078</v>
      </c>
      <c r="F62" s="101" t="s">
        <v>572</v>
      </c>
      <c r="G62" s="274">
        <v>24</v>
      </c>
      <c r="H62" s="274">
        <v>12</v>
      </c>
      <c r="I62" s="101"/>
      <c r="J62" s="274">
        <v>6</v>
      </c>
      <c r="K62" s="101"/>
      <c r="L62" s="101"/>
      <c r="M62" s="274"/>
      <c r="N62" s="274">
        <v>38</v>
      </c>
      <c r="O62" s="274">
        <v>49</v>
      </c>
      <c r="P62" s="274"/>
      <c r="Q62" s="102"/>
      <c r="R62" s="101"/>
      <c r="S62" s="101"/>
      <c r="T62" s="101"/>
      <c r="U62" s="274">
        <v>13</v>
      </c>
      <c r="V62" s="101"/>
      <c r="W62" s="101"/>
      <c r="X62" s="101" t="s">
        <v>1433</v>
      </c>
      <c r="Y62" s="101" t="s">
        <v>1434</v>
      </c>
      <c r="Z62" s="101" t="s">
        <v>1435</v>
      </c>
      <c r="AA62" s="101" t="s">
        <v>1436</v>
      </c>
      <c r="AB62" s="101">
        <v>1.25</v>
      </c>
      <c r="AC62" s="101"/>
      <c r="AD62" s="101"/>
    </row>
    <row r="63" spans="1:315" s="100" customFormat="1" ht="18" customHeight="1">
      <c r="A63" s="104" t="s">
        <v>599</v>
      </c>
      <c r="B63" s="96"/>
      <c r="C63" s="240" t="str">
        <f t="shared" si="1"/>
        <v>AP2906EY</v>
      </c>
      <c r="D63" s="256" t="s">
        <v>1939</v>
      </c>
      <c r="E63" s="101" t="s">
        <v>890</v>
      </c>
      <c r="F63" s="101" t="s">
        <v>572</v>
      </c>
      <c r="G63" s="274">
        <v>20</v>
      </c>
      <c r="H63" s="274">
        <v>8</v>
      </c>
      <c r="I63" s="101"/>
      <c r="J63" s="274">
        <v>4.7</v>
      </c>
      <c r="K63" s="101">
        <v>3.8</v>
      </c>
      <c r="L63" s="101"/>
      <c r="M63" s="274"/>
      <c r="N63" s="274"/>
      <c r="O63" s="274">
        <v>40</v>
      </c>
      <c r="P63" s="274"/>
      <c r="Q63" s="102">
        <v>1</v>
      </c>
      <c r="R63" s="101" t="s">
        <v>1437</v>
      </c>
      <c r="S63" s="101">
        <v>75</v>
      </c>
      <c r="T63" s="101">
        <v>65</v>
      </c>
      <c r="U63" s="274" t="s">
        <v>891</v>
      </c>
      <c r="V63" s="101">
        <v>1</v>
      </c>
      <c r="W63" s="101">
        <v>2.2999999999999998</v>
      </c>
      <c r="X63" s="101">
        <v>5</v>
      </c>
      <c r="Y63" s="101">
        <v>10</v>
      </c>
      <c r="Z63" s="101">
        <v>23</v>
      </c>
      <c r="AA63" s="101">
        <v>5</v>
      </c>
      <c r="AB63" s="101">
        <v>1.25</v>
      </c>
      <c r="AC63" s="101"/>
      <c r="AD63" s="101">
        <v>100</v>
      </c>
    </row>
    <row r="64" spans="1:315" s="100" customFormat="1" ht="18" customHeight="1">
      <c r="A64" s="104" t="s">
        <v>1114</v>
      </c>
      <c r="B64" s="104"/>
      <c r="C64" s="97" t="str">
        <f t="shared" si="1"/>
        <v>AP2910EC4</v>
      </c>
      <c r="D64" s="274" t="s">
        <v>1940</v>
      </c>
      <c r="E64" s="101" t="s">
        <v>1078</v>
      </c>
      <c r="F64" s="101" t="s">
        <v>572</v>
      </c>
      <c r="G64" s="274">
        <v>24</v>
      </c>
      <c r="H64" s="274">
        <v>12</v>
      </c>
      <c r="I64" s="101"/>
      <c r="J64" s="274">
        <v>9</v>
      </c>
      <c r="K64" s="101"/>
      <c r="L64" s="101"/>
      <c r="M64" s="274"/>
      <c r="N64" s="274">
        <v>22.5</v>
      </c>
      <c r="O64" s="274">
        <v>30</v>
      </c>
      <c r="P64" s="274"/>
      <c r="Q64" s="102"/>
      <c r="R64" s="101"/>
      <c r="S64" s="101"/>
      <c r="T64" s="101"/>
      <c r="U64" s="274">
        <v>18</v>
      </c>
      <c r="V64" s="101"/>
      <c r="W64" s="101"/>
      <c r="X64" s="101" t="s">
        <v>1429</v>
      </c>
      <c r="Y64" s="101" t="s">
        <v>1430</v>
      </c>
      <c r="Z64" s="101" t="s">
        <v>1431</v>
      </c>
      <c r="AA64" s="101" t="s">
        <v>1432</v>
      </c>
      <c r="AB64" s="101">
        <v>1.6</v>
      </c>
      <c r="AC64" s="101"/>
      <c r="AD64" s="101"/>
    </row>
    <row r="65" spans="1:315" s="196" customFormat="1" ht="18" customHeight="1">
      <c r="A65" s="104" t="s">
        <v>2254</v>
      </c>
      <c r="B65" s="104"/>
      <c r="C65" s="240" t="str">
        <f t="shared" si="1"/>
        <v>AP2C018LM</v>
      </c>
      <c r="D65" s="256" t="s">
        <v>512</v>
      </c>
      <c r="E65" s="101" t="s">
        <v>274</v>
      </c>
      <c r="F65" s="101" t="s">
        <v>270</v>
      </c>
      <c r="G65" s="101">
        <v>20</v>
      </c>
      <c r="H65" s="101">
        <v>12</v>
      </c>
      <c r="I65" s="101"/>
      <c r="J65" s="101">
        <v>8.3000000000000007</v>
      </c>
      <c r="K65" s="101">
        <v>6.5</v>
      </c>
      <c r="L65" s="101"/>
      <c r="M65" s="101"/>
      <c r="N65" s="101">
        <v>18</v>
      </c>
      <c r="O65" s="101">
        <v>30</v>
      </c>
      <c r="P65" s="101"/>
      <c r="Q65" s="102">
        <v>1.2</v>
      </c>
      <c r="R65" s="101" t="s">
        <v>2255</v>
      </c>
      <c r="S65" s="101">
        <v>360</v>
      </c>
      <c r="T65" s="101">
        <v>265</v>
      </c>
      <c r="U65" s="101" t="s">
        <v>2256</v>
      </c>
      <c r="V65" s="101">
        <v>3</v>
      </c>
      <c r="W65" s="101">
        <v>6.5</v>
      </c>
      <c r="X65" s="101">
        <v>11</v>
      </c>
      <c r="Y65" s="101">
        <v>14</v>
      </c>
      <c r="Z65" s="101">
        <v>32</v>
      </c>
      <c r="AA65" s="101">
        <v>11</v>
      </c>
      <c r="AB65" s="101">
        <v>2</v>
      </c>
      <c r="AC65" s="101"/>
      <c r="AD65" s="101">
        <v>62.5</v>
      </c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  <c r="GD65" s="100"/>
      <c r="GE65" s="100"/>
      <c r="GF65" s="100"/>
      <c r="GG65" s="100"/>
      <c r="GH65" s="100"/>
      <c r="GI65" s="100"/>
      <c r="GJ65" s="100"/>
      <c r="GK65" s="100"/>
      <c r="GL65" s="100"/>
      <c r="GM65" s="100"/>
      <c r="GN65" s="100"/>
      <c r="GO65" s="100"/>
      <c r="GP65" s="100"/>
      <c r="GQ65" s="100"/>
      <c r="GR65" s="100"/>
      <c r="GS65" s="100"/>
      <c r="GT65" s="100"/>
      <c r="GU65" s="100"/>
      <c r="GV65" s="100"/>
      <c r="GW65" s="100"/>
      <c r="GX65" s="100"/>
      <c r="GY65" s="100"/>
      <c r="GZ65" s="100"/>
      <c r="HA65" s="100"/>
      <c r="HB65" s="100"/>
      <c r="HC65" s="100"/>
      <c r="HD65" s="100"/>
      <c r="HE65" s="100"/>
      <c r="HF65" s="100"/>
      <c r="HG65" s="100"/>
      <c r="HH65" s="100"/>
      <c r="HI65" s="100"/>
      <c r="HJ65" s="100"/>
      <c r="HK65" s="100"/>
      <c r="HL65" s="100"/>
      <c r="HM65" s="100"/>
      <c r="HN65" s="100"/>
      <c r="HO65" s="100"/>
      <c r="HP65" s="100"/>
      <c r="HQ65" s="100"/>
      <c r="HR65" s="100"/>
      <c r="HS65" s="100"/>
      <c r="HT65" s="100"/>
      <c r="HU65" s="100"/>
      <c r="HV65" s="100"/>
      <c r="HW65" s="100"/>
      <c r="HX65" s="100"/>
      <c r="HY65" s="100"/>
      <c r="HZ65" s="100"/>
      <c r="IA65" s="100"/>
      <c r="IB65" s="100"/>
      <c r="IC65" s="100"/>
      <c r="ID65" s="100"/>
      <c r="IE65" s="100"/>
      <c r="IF65" s="100"/>
      <c r="IG65" s="100"/>
      <c r="IH65" s="100"/>
      <c r="II65" s="100"/>
      <c r="IJ65" s="100"/>
      <c r="IK65" s="100"/>
      <c r="IL65" s="100"/>
      <c r="IM65" s="100"/>
      <c r="IN65" s="100"/>
      <c r="IO65" s="100"/>
      <c r="IP65" s="100"/>
      <c r="IQ65" s="100"/>
      <c r="IR65" s="100"/>
      <c r="IS65" s="100"/>
      <c r="IT65" s="100"/>
      <c r="IU65" s="100"/>
      <c r="IV65" s="100"/>
      <c r="IW65" s="100"/>
      <c r="IX65" s="100"/>
      <c r="IY65" s="100"/>
      <c r="IZ65" s="100"/>
      <c r="JA65" s="100"/>
      <c r="JB65" s="100"/>
      <c r="JC65" s="100"/>
      <c r="JD65" s="100"/>
      <c r="JE65" s="100"/>
      <c r="JF65" s="100"/>
      <c r="JG65" s="100"/>
      <c r="JH65" s="100"/>
      <c r="JI65" s="100"/>
      <c r="JJ65" s="100"/>
      <c r="JK65" s="100"/>
      <c r="JL65" s="100"/>
      <c r="JM65" s="100"/>
      <c r="JN65" s="100"/>
      <c r="JO65" s="100"/>
      <c r="JP65" s="100"/>
      <c r="JQ65" s="100"/>
      <c r="JR65" s="100"/>
      <c r="JS65" s="100"/>
      <c r="JT65" s="100"/>
      <c r="JU65" s="100"/>
      <c r="JV65" s="100"/>
      <c r="JW65" s="100"/>
      <c r="JX65" s="100"/>
      <c r="JY65" s="100"/>
      <c r="JZ65" s="100"/>
      <c r="KA65" s="100"/>
      <c r="KB65" s="100"/>
      <c r="KC65" s="100"/>
      <c r="KD65" s="100"/>
      <c r="KE65" s="100"/>
      <c r="KF65" s="100"/>
      <c r="KG65" s="100"/>
      <c r="KH65" s="100"/>
      <c r="KI65" s="100"/>
      <c r="KJ65" s="100"/>
      <c r="KK65" s="100"/>
      <c r="KL65" s="100"/>
      <c r="KM65" s="100"/>
      <c r="KN65" s="100"/>
      <c r="KO65" s="100"/>
      <c r="KP65" s="100"/>
      <c r="KQ65" s="100"/>
      <c r="KR65" s="100"/>
      <c r="KS65" s="100"/>
      <c r="KT65" s="100"/>
      <c r="KU65" s="100"/>
      <c r="KV65" s="100"/>
      <c r="KW65" s="100"/>
      <c r="KX65" s="100"/>
      <c r="KY65" s="100"/>
      <c r="KZ65" s="100"/>
      <c r="LA65" s="100"/>
      <c r="LB65" s="100"/>
      <c r="LC65" s="100"/>
    </row>
    <row r="66" spans="1:315" s="196" customFormat="1" ht="18" customHeight="1">
      <c r="A66" s="104" t="s">
        <v>2254</v>
      </c>
      <c r="B66" s="104"/>
      <c r="C66" s="240" t="str">
        <f t="shared" si="1"/>
        <v>AP2C018LM</v>
      </c>
      <c r="D66" s="256" t="s">
        <v>512</v>
      </c>
      <c r="E66" s="101" t="s">
        <v>1069</v>
      </c>
      <c r="F66" s="101" t="s">
        <v>271</v>
      </c>
      <c r="G66" s="101">
        <v>-20</v>
      </c>
      <c r="H66" s="101">
        <v>12</v>
      </c>
      <c r="I66" s="101"/>
      <c r="J66" s="209">
        <v>-5.5</v>
      </c>
      <c r="K66" s="101">
        <v>-4.2</v>
      </c>
      <c r="L66" s="101"/>
      <c r="M66" s="101"/>
      <c r="N66" s="101">
        <v>45</v>
      </c>
      <c r="O66" s="101">
        <v>80</v>
      </c>
      <c r="P66" s="101"/>
      <c r="Q66" s="251" t="s">
        <v>2257</v>
      </c>
      <c r="R66" s="101" t="s">
        <v>2258</v>
      </c>
      <c r="S66" s="101">
        <v>120</v>
      </c>
      <c r="T66" s="101">
        <v>90</v>
      </c>
      <c r="U66" s="117" t="s">
        <v>2259</v>
      </c>
      <c r="V66" s="101">
        <v>2</v>
      </c>
      <c r="W66" s="101">
        <v>2.2000000000000002</v>
      </c>
      <c r="X66" s="101">
        <v>8</v>
      </c>
      <c r="Y66" s="101">
        <v>12</v>
      </c>
      <c r="Z66" s="101">
        <v>24</v>
      </c>
      <c r="AA66" s="101">
        <v>38</v>
      </c>
      <c r="AB66" s="101">
        <v>2</v>
      </c>
      <c r="AC66" s="101"/>
      <c r="AD66" s="101">
        <v>62.5</v>
      </c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</row>
    <row r="67" spans="1:315" s="100" customFormat="1" ht="18" customHeight="1">
      <c r="A67" s="104" t="s">
        <v>2260</v>
      </c>
      <c r="B67" s="104"/>
      <c r="C67" s="240" t="str">
        <f t="shared" si="1"/>
        <v>AP2C030LM</v>
      </c>
      <c r="D67" s="256" t="s">
        <v>512</v>
      </c>
      <c r="E67" s="101" t="s">
        <v>274</v>
      </c>
      <c r="F67" s="101" t="s">
        <v>270</v>
      </c>
      <c r="G67" s="101">
        <v>20</v>
      </c>
      <c r="H67" s="101">
        <v>12</v>
      </c>
      <c r="I67" s="101"/>
      <c r="J67" s="101">
        <v>6.3</v>
      </c>
      <c r="K67" s="101">
        <v>4.8</v>
      </c>
      <c r="L67" s="101"/>
      <c r="M67" s="101"/>
      <c r="N67" s="101">
        <v>30</v>
      </c>
      <c r="O67" s="101">
        <v>45</v>
      </c>
      <c r="P67" s="101"/>
      <c r="Q67" s="102">
        <v>1.2</v>
      </c>
      <c r="R67" s="101" t="s">
        <v>2261</v>
      </c>
      <c r="S67" s="101">
        <v>110</v>
      </c>
      <c r="T67" s="101">
        <v>90</v>
      </c>
      <c r="U67" s="103" t="s">
        <v>2262</v>
      </c>
      <c r="V67" s="101">
        <v>1.3</v>
      </c>
      <c r="W67" s="101">
        <v>2.5</v>
      </c>
      <c r="X67" s="101">
        <v>7</v>
      </c>
      <c r="Y67" s="101">
        <v>11</v>
      </c>
      <c r="Z67" s="101">
        <v>19</v>
      </c>
      <c r="AA67" s="101">
        <v>5</v>
      </c>
      <c r="AB67" s="101">
        <v>2</v>
      </c>
      <c r="AC67" s="101"/>
      <c r="AD67" s="101">
        <v>62.5</v>
      </c>
    </row>
    <row r="68" spans="1:315" s="100" customFormat="1" ht="18" customHeight="1">
      <c r="A68" s="104" t="s">
        <v>2260</v>
      </c>
      <c r="B68" s="104"/>
      <c r="C68" s="240" t="str">
        <f t="shared" ref="C68:C75" si="2">HYPERLINK($E$1&amp;A68&amp;"_Datasheet_Package.pdf",A68)</f>
        <v>AP2C030LM</v>
      </c>
      <c r="D68" s="274" t="s">
        <v>512</v>
      </c>
      <c r="E68" s="101" t="s">
        <v>274</v>
      </c>
      <c r="F68" s="101" t="s">
        <v>271</v>
      </c>
      <c r="G68" s="101">
        <v>-20</v>
      </c>
      <c r="H68" s="101">
        <v>12</v>
      </c>
      <c r="I68" s="101"/>
      <c r="J68" s="101">
        <v>-5.2</v>
      </c>
      <c r="K68" s="101">
        <v>-4</v>
      </c>
      <c r="L68" s="101"/>
      <c r="M68" s="101"/>
      <c r="N68" s="101">
        <v>50</v>
      </c>
      <c r="O68" s="101">
        <v>90</v>
      </c>
      <c r="P68" s="101"/>
      <c r="Q68" s="251">
        <v>-1.2</v>
      </c>
      <c r="R68" s="101" t="s">
        <v>2263</v>
      </c>
      <c r="S68" s="101">
        <v>120</v>
      </c>
      <c r="T68" s="101">
        <v>90</v>
      </c>
      <c r="U68" s="103" t="s">
        <v>2262</v>
      </c>
      <c r="V68" s="101">
        <v>2</v>
      </c>
      <c r="W68" s="101">
        <v>2.2000000000000002</v>
      </c>
      <c r="X68" s="101">
        <v>8</v>
      </c>
      <c r="Y68" s="101">
        <v>12</v>
      </c>
      <c r="Z68" s="101">
        <v>24</v>
      </c>
      <c r="AA68" s="101">
        <v>38</v>
      </c>
      <c r="AB68" s="101">
        <v>2</v>
      </c>
      <c r="AC68" s="101"/>
      <c r="AD68" s="101">
        <v>62.5</v>
      </c>
    </row>
    <row r="69" spans="1:315" s="100" customFormat="1" ht="18" customHeight="1">
      <c r="A69" s="104" t="s">
        <v>2264</v>
      </c>
      <c r="B69" s="104" t="s">
        <v>971</v>
      </c>
      <c r="C69" s="240" t="str">
        <f t="shared" si="2"/>
        <v>AP2N025LN</v>
      </c>
      <c r="D69" s="256" t="s">
        <v>1937</v>
      </c>
      <c r="E69" s="101" t="s">
        <v>878</v>
      </c>
      <c r="F69" s="101" t="s">
        <v>572</v>
      </c>
      <c r="G69" s="101">
        <v>20</v>
      </c>
      <c r="H69" s="101">
        <v>12</v>
      </c>
      <c r="I69" s="101"/>
      <c r="J69" s="101">
        <v>5.7</v>
      </c>
      <c r="K69" s="101">
        <v>4.5999999999999996</v>
      </c>
      <c r="L69" s="101"/>
      <c r="M69" s="101"/>
      <c r="N69" s="101">
        <v>25</v>
      </c>
      <c r="O69" s="101">
        <v>39</v>
      </c>
      <c r="P69" s="101"/>
      <c r="Q69" s="102">
        <v>1.2</v>
      </c>
      <c r="R69" s="101" t="s">
        <v>2261</v>
      </c>
      <c r="S69" s="101">
        <v>110</v>
      </c>
      <c r="T69" s="101">
        <v>90</v>
      </c>
      <c r="U69" s="103" t="s">
        <v>2262</v>
      </c>
      <c r="V69" s="101">
        <v>1.3</v>
      </c>
      <c r="W69" s="101">
        <v>2.5</v>
      </c>
      <c r="X69" s="101">
        <v>7</v>
      </c>
      <c r="Y69" s="101">
        <v>11</v>
      </c>
      <c r="Z69" s="101">
        <v>19</v>
      </c>
      <c r="AA69" s="101">
        <v>5</v>
      </c>
      <c r="AB69" s="101">
        <v>1.25</v>
      </c>
      <c r="AC69" s="101"/>
      <c r="AD69" s="101">
        <v>100</v>
      </c>
    </row>
    <row r="70" spans="1:315" s="100" customFormat="1" ht="18" customHeight="1">
      <c r="A70" s="104" t="s">
        <v>1974</v>
      </c>
      <c r="B70" s="104"/>
      <c r="C70" s="240" t="str">
        <f t="shared" si="2"/>
        <v>AP2N030EN</v>
      </c>
      <c r="D70" s="274" t="s">
        <v>1937</v>
      </c>
      <c r="E70" s="101" t="s">
        <v>28</v>
      </c>
      <c r="F70" s="101" t="s">
        <v>572</v>
      </c>
      <c r="G70" s="101">
        <v>20</v>
      </c>
      <c r="H70" s="101">
        <v>12</v>
      </c>
      <c r="I70" s="101"/>
      <c r="J70" s="101">
        <v>5.3</v>
      </c>
      <c r="K70" s="101">
        <v>4.3</v>
      </c>
      <c r="L70" s="101"/>
      <c r="M70" s="101">
        <v>30</v>
      </c>
      <c r="N70" s="101">
        <v>35</v>
      </c>
      <c r="O70" s="101">
        <v>50</v>
      </c>
      <c r="P70" s="101"/>
      <c r="Q70" s="101">
        <v>1.25</v>
      </c>
      <c r="R70" s="101" t="s">
        <v>1312</v>
      </c>
      <c r="S70" s="101">
        <v>65</v>
      </c>
      <c r="T70" s="101">
        <v>60</v>
      </c>
      <c r="U70" s="101" t="s">
        <v>1313</v>
      </c>
      <c r="V70" s="101">
        <v>1</v>
      </c>
      <c r="W70" s="101">
        <v>1.7</v>
      </c>
      <c r="X70" s="101">
        <v>3</v>
      </c>
      <c r="Y70" s="101">
        <v>12</v>
      </c>
      <c r="Z70" s="101">
        <v>17</v>
      </c>
      <c r="AA70" s="101">
        <v>2</v>
      </c>
      <c r="AB70" s="274">
        <v>1.25</v>
      </c>
      <c r="AC70" s="274"/>
      <c r="AD70" s="274">
        <v>100</v>
      </c>
    </row>
    <row r="71" spans="1:315" s="100" customFormat="1" ht="18" customHeight="1">
      <c r="A71" s="104" t="s">
        <v>1958</v>
      </c>
      <c r="B71" s="104"/>
      <c r="C71" s="240" t="str">
        <f t="shared" si="2"/>
        <v>AP2N030EY</v>
      </c>
      <c r="D71" s="256" t="s">
        <v>1959</v>
      </c>
      <c r="E71" s="101" t="s">
        <v>295</v>
      </c>
      <c r="F71" s="101" t="s">
        <v>1328</v>
      </c>
      <c r="G71" s="101">
        <v>20</v>
      </c>
      <c r="H71" s="101">
        <v>12</v>
      </c>
      <c r="I71" s="101"/>
      <c r="J71" s="101">
        <v>6.3</v>
      </c>
      <c r="K71" s="101">
        <v>5</v>
      </c>
      <c r="L71" s="101"/>
      <c r="M71" s="101">
        <v>30</v>
      </c>
      <c r="N71" s="101">
        <v>34</v>
      </c>
      <c r="O71" s="101">
        <v>50</v>
      </c>
      <c r="P71" s="101"/>
      <c r="Q71" s="102">
        <v>1.2</v>
      </c>
      <c r="R71" s="101" t="s">
        <v>1960</v>
      </c>
      <c r="S71" s="101">
        <v>65</v>
      </c>
      <c r="T71" s="101">
        <v>60</v>
      </c>
      <c r="U71" s="103" t="s">
        <v>1313</v>
      </c>
      <c r="V71" s="101">
        <v>1</v>
      </c>
      <c r="W71" s="101">
        <v>1.7</v>
      </c>
      <c r="X71" s="101">
        <v>3</v>
      </c>
      <c r="Y71" s="101">
        <v>12</v>
      </c>
      <c r="Z71" s="101">
        <v>17</v>
      </c>
      <c r="AA71" s="101">
        <v>2</v>
      </c>
      <c r="AB71" s="101">
        <v>2</v>
      </c>
      <c r="AC71" s="101"/>
      <c r="AD71" s="101">
        <v>62.5</v>
      </c>
    </row>
    <row r="72" spans="1:315" s="100" customFormat="1" ht="18" customHeight="1">
      <c r="A72" s="104" t="s">
        <v>2265</v>
      </c>
      <c r="B72" s="104"/>
      <c r="C72" s="240" t="str">
        <f t="shared" si="2"/>
        <v>AP2N050G</v>
      </c>
      <c r="D72" s="256" t="s">
        <v>1643</v>
      </c>
      <c r="E72" s="101" t="s">
        <v>1327</v>
      </c>
      <c r="F72" s="101" t="s">
        <v>1328</v>
      </c>
      <c r="G72" s="101">
        <v>20</v>
      </c>
      <c r="H72" s="101">
        <v>12</v>
      </c>
      <c r="I72" s="101"/>
      <c r="J72" s="101">
        <v>4</v>
      </c>
      <c r="K72" s="101">
        <v>3.2</v>
      </c>
      <c r="L72" s="101"/>
      <c r="M72" s="101">
        <v>38</v>
      </c>
      <c r="N72" s="101">
        <v>50</v>
      </c>
      <c r="O72" s="101">
        <v>80</v>
      </c>
      <c r="P72" s="101"/>
      <c r="Q72" s="102">
        <v>1.2</v>
      </c>
      <c r="R72" s="101" t="s">
        <v>2261</v>
      </c>
      <c r="S72" s="101">
        <v>110</v>
      </c>
      <c r="T72" s="101">
        <v>90</v>
      </c>
      <c r="U72" s="103" t="s">
        <v>2266</v>
      </c>
      <c r="V72" s="101">
        <v>1.1000000000000001</v>
      </c>
      <c r="W72" s="101">
        <v>3.8</v>
      </c>
      <c r="X72" s="101">
        <v>7</v>
      </c>
      <c r="Y72" s="101">
        <v>11</v>
      </c>
      <c r="Z72" s="101">
        <v>19</v>
      </c>
      <c r="AA72" s="101">
        <v>5</v>
      </c>
      <c r="AB72" s="101">
        <v>1.25</v>
      </c>
      <c r="AC72" s="101"/>
      <c r="AD72" s="101">
        <v>100</v>
      </c>
    </row>
    <row r="73" spans="1:315" s="100" customFormat="1" ht="18" customHeight="1">
      <c r="A73" s="104" t="s">
        <v>1973</v>
      </c>
      <c r="B73" s="104"/>
      <c r="C73" s="240" t="str">
        <f t="shared" si="2"/>
        <v>AP2N075EN</v>
      </c>
      <c r="D73" s="256" t="s">
        <v>1937</v>
      </c>
      <c r="E73" s="101" t="s">
        <v>28</v>
      </c>
      <c r="F73" s="101" t="s">
        <v>287</v>
      </c>
      <c r="G73" s="101">
        <v>20</v>
      </c>
      <c r="H73" s="101">
        <v>12</v>
      </c>
      <c r="I73" s="101"/>
      <c r="J73" s="101">
        <v>3.5</v>
      </c>
      <c r="K73" s="101">
        <v>2.8</v>
      </c>
      <c r="L73" s="101"/>
      <c r="M73" s="101"/>
      <c r="N73" s="101">
        <v>75</v>
      </c>
      <c r="O73" s="101">
        <v>125</v>
      </c>
      <c r="P73" s="101"/>
      <c r="Q73" s="101">
        <v>1.2</v>
      </c>
      <c r="R73" s="101" t="s">
        <v>1960</v>
      </c>
      <c r="S73" s="101">
        <v>65</v>
      </c>
      <c r="T73" s="101">
        <v>60</v>
      </c>
      <c r="U73" s="101" t="s">
        <v>1313</v>
      </c>
      <c r="V73" s="101">
        <v>1</v>
      </c>
      <c r="W73" s="101">
        <v>1.6</v>
      </c>
      <c r="X73" s="101">
        <v>6</v>
      </c>
      <c r="Y73" s="101">
        <v>11</v>
      </c>
      <c r="Z73" s="101">
        <v>14</v>
      </c>
      <c r="AA73" s="101">
        <v>2.5</v>
      </c>
      <c r="AB73" s="274">
        <v>1.25</v>
      </c>
      <c r="AC73" s="274"/>
      <c r="AD73" s="274">
        <v>100</v>
      </c>
    </row>
    <row r="74" spans="1:315" s="100" customFormat="1" ht="18" customHeight="1">
      <c r="A74" s="104" t="s">
        <v>1907</v>
      </c>
      <c r="B74" s="104"/>
      <c r="C74" s="240" t="str">
        <f t="shared" si="2"/>
        <v>AP2N1K2EN1</v>
      </c>
      <c r="D74" s="256" t="s">
        <v>1941</v>
      </c>
      <c r="E74" s="101" t="s">
        <v>28</v>
      </c>
      <c r="F74" s="101" t="s">
        <v>287</v>
      </c>
      <c r="G74" s="101">
        <v>20</v>
      </c>
      <c r="H74" s="101">
        <v>8</v>
      </c>
      <c r="I74" s="101"/>
      <c r="J74" s="101" t="s">
        <v>1908</v>
      </c>
      <c r="K74" s="101"/>
      <c r="L74" s="101"/>
      <c r="M74" s="101"/>
      <c r="N74" s="101"/>
      <c r="O74" s="101">
        <v>1200</v>
      </c>
      <c r="P74" s="101">
        <v>1400</v>
      </c>
      <c r="Q74" s="101">
        <v>1</v>
      </c>
      <c r="R74" s="101">
        <v>44</v>
      </c>
      <c r="S74" s="101">
        <v>14</v>
      </c>
      <c r="T74" s="101">
        <v>10</v>
      </c>
      <c r="U74" s="101">
        <v>0.7</v>
      </c>
      <c r="V74" s="101">
        <v>0.2</v>
      </c>
      <c r="W74" s="101">
        <v>0.2</v>
      </c>
      <c r="X74" s="101">
        <v>2</v>
      </c>
      <c r="Y74" s="101">
        <v>10</v>
      </c>
      <c r="Z74" s="101">
        <v>30</v>
      </c>
      <c r="AA74" s="101">
        <v>16</v>
      </c>
      <c r="AB74" s="256">
        <v>0.15</v>
      </c>
      <c r="AC74" s="256"/>
      <c r="AD74" s="256">
        <v>833</v>
      </c>
    </row>
    <row r="75" spans="1:315" s="100" customFormat="1" ht="18" customHeight="1">
      <c r="A75" s="104" t="s">
        <v>1137</v>
      </c>
      <c r="B75" s="104"/>
      <c r="C75" s="240" t="str">
        <f t="shared" si="2"/>
        <v>AP2P028EM</v>
      </c>
      <c r="D75" s="256" t="s">
        <v>1931</v>
      </c>
      <c r="E75" s="101" t="s">
        <v>28</v>
      </c>
      <c r="F75" s="101" t="s">
        <v>844</v>
      </c>
      <c r="G75" s="101">
        <v>-20</v>
      </c>
      <c r="H75" s="101">
        <v>8</v>
      </c>
      <c r="I75" s="101"/>
      <c r="J75" s="101">
        <v>-7</v>
      </c>
      <c r="K75" s="101">
        <v>-5.5</v>
      </c>
      <c r="L75" s="101"/>
      <c r="M75" s="101"/>
      <c r="N75" s="101">
        <v>28</v>
      </c>
      <c r="O75" s="101">
        <v>41</v>
      </c>
      <c r="P75" s="101"/>
      <c r="Q75" s="101">
        <v>-1</v>
      </c>
      <c r="R75" s="101" t="s">
        <v>1305</v>
      </c>
      <c r="S75" s="101">
        <v>160</v>
      </c>
      <c r="T75" s="101">
        <v>125</v>
      </c>
      <c r="U75" s="101" t="s">
        <v>1306</v>
      </c>
      <c r="V75" s="101">
        <v>2.2000000000000002</v>
      </c>
      <c r="W75" s="101">
        <v>3.6</v>
      </c>
      <c r="X75" s="101">
        <v>38</v>
      </c>
      <c r="Y75" s="101">
        <v>40</v>
      </c>
      <c r="Z75" s="101">
        <v>450</v>
      </c>
      <c r="AA75" s="101">
        <v>170</v>
      </c>
      <c r="AB75" s="256">
        <v>2</v>
      </c>
      <c r="AC75" s="256"/>
      <c r="AD75" s="256">
        <v>62.5</v>
      </c>
    </row>
    <row r="76" spans="1:315" s="100" customFormat="1" ht="18" customHeight="1">
      <c r="A76" s="104" t="s">
        <v>861</v>
      </c>
      <c r="B76" s="104"/>
      <c r="C76" s="240" t="s">
        <v>2184</v>
      </c>
      <c r="D76" s="256" t="s">
        <v>2021</v>
      </c>
      <c r="E76" s="101" t="s">
        <v>28</v>
      </c>
      <c r="F76" s="101" t="s">
        <v>844</v>
      </c>
      <c r="G76" s="101">
        <v>-20</v>
      </c>
      <c r="H76" s="101">
        <v>8</v>
      </c>
      <c r="I76" s="101"/>
      <c r="J76" s="101">
        <v>-7.5</v>
      </c>
      <c r="K76" s="101">
        <v>-6</v>
      </c>
      <c r="L76" s="101"/>
      <c r="M76" s="101"/>
      <c r="N76" s="101">
        <v>28</v>
      </c>
      <c r="O76" s="101">
        <v>41</v>
      </c>
      <c r="P76" s="101">
        <v>50</v>
      </c>
      <c r="Q76" s="101">
        <v>-1</v>
      </c>
      <c r="R76" s="101" t="s">
        <v>1305</v>
      </c>
      <c r="S76" s="101">
        <v>160</v>
      </c>
      <c r="T76" s="101">
        <v>125</v>
      </c>
      <c r="U76" s="101" t="s">
        <v>1306</v>
      </c>
      <c r="V76" s="101">
        <v>2.2000000000000002</v>
      </c>
      <c r="W76" s="101">
        <v>3.6</v>
      </c>
      <c r="X76" s="101">
        <v>38</v>
      </c>
      <c r="Y76" s="101">
        <v>170</v>
      </c>
      <c r="Z76" s="101">
        <v>450</v>
      </c>
      <c r="AA76" s="101">
        <v>170</v>
      </c>
      <c r="AB76" s="274">
        <v>2.4</v>
      </c>
      <c r="AC76" s="274"/>
      <c r="AD76" s="274">
        <v>52</v>
      </c>
    </row>
    <row r="77" spans="1:315" s="100" customFormat="1" ht="18" customHeight="1">
      <c r="A77" s="104" t="s">
        <v>861</v>
      </c>
      <c r="B77" s="104"/>
      <c r="C77" s="240" t="str">
        <f>HYPERLINK($E$1&amp;A77&amp;"_Datasheet_Package.pdf",A77)</f>
        <v>AP2P052N</v>
      </c>
      <c r="D77" s="256" t="s">
        <v>1937</v>
      </c>
      <c r="E77" s="101" t="s">
        <v>878</v>
      </c>
      <c r="F77" s="101" t="s">
        <v>844</v>
      </c>
      <c r="G77" s="101">
        <v>-20</v>
      </c>
      <c r="H77" s="101">
        <v>8</v>
      </c>
      <c r="I77" s="101"/>
      <c r="J77" s="101">
        <v>-4</v>
      </c>
      <c r="K77" s="101">
        <v>-3.2</v>
      </c>
      <c r="L77" s="101"/>
      <c r="M77" s="101"/>
      <c r="N77" s="101">
        <v>52</v>
      </c>
      <c r="O77" s="101">
        <v>65</v>
      </c>
      <c r="P77" s="101">
        <v>90</v>
      </c>
      <c r="Q77" s="101">
        <v>-1</v>
      </c>
      <c r="R77" s="101" t="s">
        <v>862</v>
      </c>
      <c r="S77" s="101">
        <v>120</v>
      </c>
      <c r="T77" s="101">
        <v>100</v>
      </c>
      <c r="U77" s="101" t="s">
        <v>863</v>
      </c>
      <c r="V77" s="101">
        <v>1.5</v>
      </c>
      <c r="W77" s="101">
        <v>1.2</v>
      </c>
      <c r="X77" s="101">
        <v>7</v>
      </c>
      <c r="Y77" s="101">
        <v>14</v>
      </c>
      <c r="Z77" s="101">
        <v>37</v>
      </c>
      <c r="AA77" s="101">
        <v>30</v>
      </c>
      <c r="AB77" s="274">
        <v>1.25</v>
      </c>
      <c r="AC77" s="274"/>
      <c r="AD77" s="274">
        <v>100</v>
      </c>
    </row>
    <row r="78" spans="1:315" s="100" customFormat="1" ht="18" customHeight="1">
      <c r="A78" s="104" t="s">
        <v>1277</v>
      </c>
      <c r="B78" s="104"/>
      <c r="C78" s="240" t="str">
        <f>HYPERLINK($E$1&amp;A78&amp;"_Datasheet_Package.pdf",A78)</f>
        <v>AP2P052Y</v>
      </c>
      <c r="D78" s="256" t="s">
        <v>1939</v>
      </c>
      <c r="E78" s="101" t="s">
        <v>878</v>
      </c>
      <c r="F78" s="101" t="s">
        <v>844</v>
      </c>
      <c r="G78" s="101">
        <v>-20</v>
      </c>
      <c r="H78" s="101">
        <v>8</v>
      </c>
      <c r="I78" s="101"/>
      <c r="J78" s="101">
        <v>-5.0999999999999996</v>
      </c>
      <c r="K78" s="101">
        <v>-4.0999999999999996</v>
      </c>
      <c r="L78" s="101"/>
      <c r="M78" s="101"/>
      <c r="N78" s="101">
        <v>52</v>
      </c>
      <c r="O78" s="101">
        <v>65</v>
      </c>
      <c r="P78" s="101">
        <v>90</v>
      </c>
      <c r="Q78" s="101">
        <v>-1</v>
      </c>
      <c r="R78" s="101" t="s">
        <v>862</v>
      </c>
      <c r="S78" s="101">
        <v>120</v>
      </c>
      <c r="T78" s="101">
        <v>100</v>
      </c>
      <c r="U78" s="101" t="s">
        <v>863</v>
      </c>
      <c r="V78" s="101">
        <v>1.5</v>
      </c>
      <c r="W78" s="101">
        <v>1.2</v>
      </c>
      <c r="X78" s="101">
        <v>7</v>
      </c>
      <c r="Y78" s="101">
        <v>14</v>
      </c>
      <c r="Z78" s="101">
        <v>37</v>
      </c>
      <c r="AA78" s="101">
        <v>30</v>
      </c>
      <c r="AB78" s="274">
        <v>2</v>
      </c>
      <c r="AC78" s="274"/>
      <c r="AD78" s="274"/>
    </row>
    <row r="79" spans="1:315" s="100" customFormat="1" ht="18" customHeight="1">
      <c r="A79" s="104" t="s">
        <v>1283</v>
      </c>
      <c r="B79" s="104"/>
      <c r="C79" s="240" t="str">
        <f>HYPERLINK($E$1&amp;A79&amp;"_Datasheet_Package.pdf",A79)</f>
        <v>AP2P053N</v>
      </c>
      <c r="D79" s="274" t="s">
        <v>1937</v>
      </c>
      <c r="E79" s="101" t="s">
        <v>878</v>
      </c>
      <c r="F79" s="101" t="s">
        <v>844</v>
      </c>
      <c r="G79" s="101">
        <v>-20</v>
      </c>
      <c r="H79" s="101">
        <v>12</v>
      </c>
      <c r="I79" s="101"/>
      <c r="J79" s="101">
        <v>-4.2</v>
      </c>
      <c r="K79" s="101">
        <v>-3.4</v>
      </c>
      <c r="L79" s="101"/>
      <c r="M79" s="101">
        <v>53</v>
      </c>
      <c r="N79" s="101">
        <v>65</v>
      </c>
      <c r="O79" s="101">
        <v>100</v>
      </c>
      <c r="P79" s="101"/>
      <c r="Q79" s="102">
        <v>-1.2</v>
      </c>
      <c r="R79" s="101" t="s">
        <v>1342</v>
      </c>
      <c r="S79" s="101">
        <v>120</v>
      </c>
      <c r="T79" s="101">
        <v>90</v>
      </c>
      <c r="U79" s="213" t="s">
        <v>1302</v>
      </c>
      <c r="V79" s="101">
        <v>2</v>
      </c>
      <c r="W79" s="101">
        <v>2</v>
      </c>
      <c r="X79" s="101">
        <v>8</v>
      </c>
      <c r="Y79" s="101">
        <v>12</v>
      </c>
      <c r="Z79" s="101">
        <v>24</v>
      </c>
      <c r="AA79" s="101">
        <v>38</v>
      </c>
      <c r="AB79" s="101">
        <v>1.25</v>
      </c>
      <c r="AC79" s="101"/>
      <c r="AD79" s="101">
        <v>100</v>
      </c>
    </row>
    <row r="80" spans="1:315" s="198" customFormat="1" ht="18" customHeight="1">
      <c r="A80" s="104" t="s">
        <v>1283</v>
      </c>
      <c r="B80" s="104"/>
      <c r="C80" s="240" t="s">
        <v>2185</v>
      </c>
      <c r="D80" s="274" t="s">
        <v>1939</v>
      </c>
      <c r="E80" s="101" t="s">
        <v>878</v>
      </c>
      <c r="F80" s="101" t="s">
        <v>844</v>
      </c>
      <c r="G80" s="101">
        <v>-20</v>
      </c>
      <c r="H80" s="101">
        <v>12</v>
      </c>
      <c r="I80" s="101"/>
      <c r="J80" s="101">
        <v>-5</v>
      </c>
      <c r="K80" s="101">
        <v>-4</v>
      </c>
      <c r="L80" s="101"/>
      <c r="M80" s="101">
        <v>53</v>
      </c>
      <c r="N80" s="101">
        <v>65</v>
      </c>
      <c r="O80" s="101">
        <v>120</v>
      </c>
      <c r="P80" s="101"/>
      <c r="Q80" s="102">
        <v>-1.2</v>
      </c>
      <c r="R80" s="101" t="s">
        <v>1342</v>
      </c>
      <c r="S80" s="101">
        <v>120</v>
      </c>
      <c r="T80" s="101">
        <v>90</v>
      </c>
      <c r="U80" s="117" t="s">
        <v>2</v>
      </c>
      <c r="V80" s="101">
        <v>2</v>
      </c>
      <c r="W80" s="101">
        <v>2</v>
      </c>
      <c r="X80" s="101">
        <v>8</v>
      </c>
      <c r="Y80" s="101">
        <v>12</v>
      </c>
      <c r="Z80" s="101">
        <v>24</v>
      </c>
      <c r="AA80" s="101">
        <v>38</v>
      </c>
      <c r="AB80" s="101">
        <v>2</v>
      </c>
      <c r="AC80" s="101"/>
      <c r="AD80" s="101">
        <v>62.5</v>
      </c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  <c r="IJ80" s="100"/>
      <c r="IK80" s="100"/>
      <c r="IL80" s="100"/>
      <c r="IM80" s="100"/>
      <c r="IN80" s="100"/>
      <c r="IO80" s="100"/>
      <c r="IP80" s="100"/>
      <c r="IQ80" s="100"/>
      <c r="IR80" s="100"/>
      <c r="IS80" s="100"/>
      <c r="IT80" s="100"/>
      <c r="IU80" s="100"/>
      <c r="IV80" s="100"/>
      <c r="IW80" s="100"/>
      <c r="IX80" s="100"/>
      <c r="IY80" s="100"/>
      <c r="IZ80" s="100"/>
      <c r="JA80" s="100"/>
      <c r="JB80" s="100"/>
      <c r="JC80" s="100"/>
      <c r="JD80" s="100"/>
      <c r="JE80" s="100"/>
      <c r="JF80" s="100"/>
      <c r="JG80" s="100"/>
      <c r="JH80" s="100"/>
      <c r="JI80" s="100"/>
      <c r="JJ80" s="100"/>
      <c r="JK80" s="100"/>
      <c r="JL80" s="100"/>
      <c r="JM80" s="100"/>
      <c r="JN80" s="100"/>
      <c r="JO80" s="100"/>
      <c r="JP80" s="100"/>
      <c r="JQ80" s="100"/>
      <c r="JR80" s="100"/>
      <c r="JS80" s="100"/>
      <c r="JT80" s="100"/>
      <c r="JU80" s="100"/>
      <c r="JV80" s="100"/>
      <c r="JW80" s="100"/>
      <c r="JX80" s="100"/>
      <c r="JY80" s="100"/>
      <c r="JZ80" s="100"/>
      <c r="KA80" s="100"/>
      <c r="KB80" s="100"/>
      <c r="KC80" s="100"/>
      <c r="KD80" s="100"/>
      <c r="KE80" s="100"/>
      <c r="KF80" s="100"/>
      <c r="KG80" s="100"/>
      <c r="KH80" s="100"/>
      <c r="KI80" s="100"/>
      <c r="KJ80" s="100"/>
      <c r="KK80" s="100"/>
      <c r="KL80" s="100"/>
      <c r="KM80" s="100"/>
      <c r="KN80" s="100"/>
      <c r="KO80" s="100"/>
      <c r="KP80" s="100"/>
      <c r="KQ80" s="100"/>
      <c r="KR80" s="100"/>
      <c r="KS80" s="100"/>
      <c r="KT80" s="100"/>
      <c r="KU80" s="100"/>
      <c r="KV80" s="100"/>
      <c r="KW80" s="100"/>
      <c r="KX80" s="100"/>
      <c r="KY80" s="100"/>
      <c r="KZ80" s="100"/>
      <c r="LA80" s="100"/>
      <c r="LB80" s="100"/>
      <c r="LC80" s="100"/>
    </row>
    <row r="81" spans="1:315" s="100" customFormat="1" ht="18" customHeight="1">
      <c r="A81" s="104" t="s">
        <v>2267</v>
      </c>
      <c r="B81" s="104"/>
      <c r="C81" s="240" t="str">
        <f t="shared" ref="C81:C94" si="3">HYPERLINK($E$1&amp;A81&amp;"_Datasheet_Package.pdf",A81)</f>
        <v>AP2P9R0LYT</v>
      </c>
      <c r="D81" s="274" t="s">
        <v>1945</v>
      </c>
      <c r="E81" s="101" t="s">
        <v>878</v>
      </c>
      <c r="F81" s="101" t="s">
        <v>844</v>
      </c>
      <c r="G81" s="101">
        <v>-20</v>
      </c>
      <c r="H81" s="101">
        <v>12</v>
      </c>
      <c r="I81" s="101"/>
      <c r="J81" s="101">
        <v>-15.4</v>
      </c>
      <c r="K81" s="101">
        <v>-12.3</v>
      </c>
      <c r="L81" s="101"/>
      <c r="M81" s="101">
        <v>8</v>
      </c>
      <c r="N81" s="101">
        <v>9</v>
      </c>
      <c r="O81" s="101">
        <v>12</v>
      </c>
      <c r="P81" s="101"/>
      <c r="Q81" s="102">
        <v>-1.2</v>
      </c>
      <c r="R81" s="101" t="s">
        <v>2268</v>
      </c>
      <c r="S81" s="101">
        <v>700</v>
      </c>
      <c r="T81" s="101">
        <v>380</v>
      </c>
      <c r="U81" s="101" t="s">
        <v>2269</v>
      </c>
      <c r="V81" s="101">
        <v>10</v>
      </c>
      <c r="W81" s="101">
        <v>13.5</v>
      </c>
      <c r="X81" s="101">
        <v>17</v>
      </c>
      <c r="Y81" s="101">
        <v>21</v>
      </c>
      <c r="Z81" s="101">
        <v>240</v>
      </c>
      <c r="AA81" s="101">
        <v>110</v>
      </c>
      <c r="AB81" s="101">
        <v>3.12</v>
      </c>
      <c r="AC81" s="101">
        <v>5</v>
      </c>
      <c r="AD81" s="101">
        <v>40</v>
      </c>
    </row>
    <row r="82" spans="1:315" s="100" customFormat="1" ht="18" customHeight="1">
      <c r="A82" s="104" t="s">
        <v>1155</v>
      </c>
      <c r="B82" s="104"/>
      <c r="C82" s="97" t="str">
        <f t="shared" si="3"/>
        <v>AP2R803GJB</v>
      </c>
      <c r="D82" s="274" t="s">
        <v>1932</v>
      </c>
      <c r="E82" s="101" t="s">
        <v>878</v>
      </c>
      <c r="F82" s="101" t="s">
        <v>572</v>
      </c>
      <c r="G82" s="101">
        <v>30</v>
      </c>
      <c r="H82" s="101">
        <v>20</v>
      </c>
      <c r="I82" s="101">
        <v>75</v>
      </c>
      <c r="J82" s="101"/>
      <c r="K82" s="101"/>
      <c r="L82" s="101">
        <v>75</v>
      </c>
      <c r="M82" s="101">
        <v>2.8</v>
      </c>
      <c r="N82" s="101">
        <v>4.8</v>
      </c>
      <c r="O82" s="101"/>
      <c r="P82" s="101"/>
      <c r="Q82" s="102">
        <v>3</v>
      </c>
      <c r="R82" s="101" t="s">
        <v>1438</v>
      </c>
      <c r="S82" s="101">
        <v>790</v>
      </c>
      <c r="T82" s="101">
        <v>240</v>
      </c>
      <c r="U82" s="103" t="s">
        <v>1439</v>
      </c>
      <c r="V82" s="101">
        <v>5.3</v>
      </c>
      <c r="W82" s="101">
        <v>16</v>
      </c>
      <c r="X82" s="101">
        <v>10</v>
      </c>
      <c r="Y82" s="101">
        <v>80</v>
      </c>
      <c r="Z82" s="101">
        <v>28</v>
      </c>
      <c r="AA82" s="101">
        <v>84</v>
      </c>
      <c r="AB82" s="101" t="s">
        <v>1156</v>
      </c>
      <c r="AC82" s="101">
        <v>1.2</v>
      </c>
      <c r="AD82" s="101">
        <v>110</v>
      </c>
    </row>
    <row r="83" spans="1:315" s="100" customFormat="1" ht="18" customHeight="1">
      <c r="A83" s="104" t="s">
        <v>115</v>
      </c>
      <c r="B83" s="96"/>
      <c r="C83" s="97" t="str">
        <f t="shared" si="3"/>
        <v>AP3310GH</v>
      </c>
      <c r="D83" s="274" t="s">
        <v>1930</v>
      </c>
      <c r="E83" s="101" t="s">
        <v>272</v>
      </c>
      <c r="F83" s="101" t="s">
        <v>844</v>
      </c>
      <c r="G83" s="101">
        <v>-20</v>
      </c>
      <c r="H83" s="101">
        <v>12</v>
      </c>
      <c r="I83" s="101">
        <v>-10</v>
      </c>
      <c r="J83" s="101"/>
      <c r="K83" s="101"/>
      <c r="L83" s="101">
        <v>-6.2</v>
      </c>
      <c r="M83" s="101"/>
      <c r="N83" s="101">
        <v>150</v>
      </c>
      <c r="O83" s="101">
        <v>250</v>
      </c>
      <c r="P83" s="101"/>
      <c r="Q83" s="102">
        <v>-0.5</v>
      </c>
      <c r="R83" s="101">
        <v>300</v>
      </c>
      <c r="S83" s="101">
        <v>180</v>
      </c>
      <c r="T83" s="101">
        <v>60</v>
      </c>
      <c r="U83" s="101">
        <v>6</v>
      </c>
      <c r="V83" s="101">
        <v>1.5</v>
      </c>
      <c r="W83" s="101">
        <v>0.6</v>
      </c>
      <c r="X83" s="101">
        <v>25</v>
      </c>
      <c r="Y83" s="101">
        <v>60</v>
      </c>
      <c r="Z83" s="101">
        <v>70</v>
      </c>
      <c r="AA83" s="101">
        <v>60</v>
      </c>
      <c r="AB83" s="101" t="s">
        <v>904</v>
      </c>
      <c r="AC83" s="101">
        <v>5</v>
      </c>
      <c r="AD83" s="101">
        <v>62.5</v>
      </c>
    </row>
    <row r="84" spans="1:315" s="100" customFormat="1" ht="18" customHeight="1">
      <c r="A84" s="104" t="s">
        <v>1077</v>
      </c>
      <c r="B84" s="96"/>
      <c r="C84" s="240" t="str">
        <f t="shared" si="3"/>
        <v>AP36016M</v>
      </c>
      <c r="D84" s="256" t="s">
        <v>1931</v>
      </c>
      <c r="E84" s="101" t="s">
        <v>1078</v>
      </c>
      <c r="F84" s="101" t="s">
        <v>844</v>
      </c>
      <c r="G84" s="101">
        <v>-30</v>
      </c>
      <c r="H84" s="101">
        <v>20</v>
      </c>
      <c r="I84" s="101"/>
      <c r="J84" s="101">
        <v>-8.6999999999999993</v>
      </c>
      <c r="K84" s="101">
        <v>-6.9</v>
      </c>
      <c r="L84" s="101"/>
      <c r="M84" s="101">
        <v>18</v>
      </c>
      <c r="N84" s="101">
        <v>30</v>
      </c>
      <c r="O84" s="101"/>
      <c r="P84" s="101"/>
      <c r="Q84" s="102">
        <v>-3</v>
      </c>
      <c r="R84" s="101" t="s">
        <v>1079</v>
      </c>
      <c r="S84" s="101">
        <v>290</v>
      </c>
      <c r="T84" s="101">
        <v>210</v>
      </c>
      <c r="U84" s="101" t="s">
        <v>1080</v>
      </c>
      <c r="V84" s="101">
        <v>7</v>
      </c>
      <c r="W84" s="101">
        <v>7</v>
      </c>
      <c r="X84" s="101">
        <v>13</v>
      </c>
      <c r="Y84" s="101">
        <v>9</v>
      </c>
      <c r="Z84" s="101">
        <v>81</v>
      </c>
      <c r="AA84" s="101">
        <v>37</v>
      </c>
      <c r="AB84" s="274">
        <v>2</v>
      </c>
      <c r="AC84" s="274"/>
      <c r="AD84" s="274">
        <v>62.5</v>
      </c>
    </row>
    <row r="85" spans="1:315" s="100" customFormat="1" ht="18" customHeight="1">
      <c r="A85" s="104" t="s">
        <v>600</v>
      </c>
      <c r="B85" s="96"/>
      <c r="C85" s="97" t="str">
        <f t="shared" si="3"/>
        <v>AP3601N</v>
      </c>
      <c r="D85" s="256" t="s">
        <v>1937</v>
      </c>
      <c r="E85" s="101" t="s">
        <v>272</v>
      </c>
      <c r="F85" s="101" t="s">
        <v>844</v>
      </c>
      <c r="G85" s="101">
        <v>-30</v>
      </c>
      <c r="H85" s="101">
        <v>25</v>
      </c>
      <c r="I85" s="101"/>
      <c r="J85" s="101">
        <v>-2.9</v>
      </c>
      <c r="K85" s="101">
        <v>-2.2999999999999998</v>
      </c>
      <c r="L85" s="101"/>
      <c r="M85" s="101">
        <v>95</v>
      </c>
      <c r="N85" s="101">
        <v>150</v>
      </c>
      <c r="O85" s="101"/>
      <c r="P85" s="101"/>
      <c r="Q85" s="102">
        <v>-3</v>
      </c>
      <c r="R85" s="101" t="s">
        <v>1396</v>
      </c>
      <c r="S85" s="101">
        <v>60</v>
      </c>
      <c r="T85" s="101">
        <v>55</v>
      </c>
      <c r="U85" s="101" t="s">
        <v>1441</v>
      </c>
      <c r="V85" s="101">
        <v>1</v>
      </c>
      <c r="W85" s="101">
        <v>2</v>
      </c>
      <c r="X85" s="101">
        <v>6</v>
      </c>
      <c r="Y85" s="101">
        <v>9</v>
      </c>
      <c r="Z85" s="101">
        <v>20</v>
      </c>
      <c r="AA85" s="101">
        <v>4</v>
      </c>
      <c r="AB85" s="274">
        <v>1.25</v>
      </c>
      <c r="AC85" s="274"/>
      <c r="AD85" s="274">
        <v>100</v>
      </c>
    </row>
    <row r="86" spans="1:315" s="100" customFormat="1" ht="18" customHeight="1">
      <c r="A86" s="104" t="s">
        <v>856</v>
      </c>
      <c r="B86" s="104"/>
      <c r="C86" s="240" t="str">
        <f t="shared" si="3"/>
        <v>AP3700M</v>
      </c>
      <c r="D86" s="256" t="s">
        <v>1931</v>
      </c>
      <c r="E86" s="101" t="s">
        <v>1069</v>
      </c>
      <c r="F86" s="101" t="s">
        <v>270</v>
      </c>
      <c r="G86" s="101">
        <v>30</v>
      </c>
      <c r="H86" s="101">
        <v>20</v>
      </c>
      <c r="I86" s="101"/>
      <c r="J86" s="101">
        <v>7.8</v>
      </c>
      <c r="K86" s="101">
        <v>6.2</v>
      </c>
      <c r="L86" s="101"/>
      <c r="M86" s="101">
        <v>20</v>
      </c>
      <c r="N86" s="101">
        <v>32</v>
      </c>
      <c r="O86" s="101"/>
      <c r="P86" s="101"/>
      <c r="Q86" s="102">
        <v>2</v>
      </c>
      <c r="R86" s="101" t="s">
        <v>857</v>
      </c>
      <c r="S86" s="101">
        <v>95</v>
      </c>
      <c r="T86" s="101">
        <v>65</v>
      </c>
      <c r="U86" s="103" t="s">
        <v>27</v>
      </c>
      <c r="V86" s="101">
        <v>1</v>
      </c>
      <c r="W86" s="101">
        <v>2.4</v>
      </c>
      <c r="X86" s="101">
        <v>6</v>
      </c>
      <c r="Y86" s="101">
        <v>8</v>
      </c>
      <c r="Z86" s="101">
        <v>17</v>
      </c>
      <c r="AA86" s="101">
        <v>4</v>
      </c>
      <c r="AB86" s="101">
        <v>2</v>
      </c>
      <c r="AC86" s="101"/>
      <c r="AD86" s="101">
        <v>62.5</v>
      </c>
    </row>
    <row r="87" spans="1:315" s="100" customFormat="1" ht="18" customHeight="1">
      <c r="A87" s="104" t="s">
        <v>856</v>
      </c>
      <c r="B87" s="104"/>
      <c r="C87" s="240" t="str">
        <f t="shared" si="3"/>
        <v>AP3700M</v>
      </c>
      <c r="D87" s="256" t="s">
        <v>1931</v>
      </c>
      <c r="E87" s="101" t="s">
        <v>1069</v>
      </c>
      <c r="F87" s="101" t="s">
        <v>271</v>
      </c>
      <c r="G87" s="101">
        <v>-30</v>
      </c>
      <c r="H87" s="101">
        <v>20</v>
      </c>
      <c r="I87" s="101"/>
      <c r="J87" s="101">
        <v>-5.5</v>
      </c>
      <c r="K87" s="101">
        <v>-4.4000000000000004</v>
      </c>
      <c r="L87" s="101"/>
      <c r="M87" s="101">
        <v>45</v>
      </c>
      <c r="N87" s="101">
        <v>85</v>
      </c>
      <c r="O87" s="101"/>
      <c r="P87" s="101"/>
      <c r="Q87" s="102">
        <v>-2</v>
      </c>
      <c r="R87" s="101" t="s">
        <v>858</v>
      </c>
      <c r="S87" s="101">
        <v>100</v>
      </c>
      <c r="T87" s="101">
        <v>75</v>
      </c>
      <c r="U87" s="101" t="s">
        <v>859</v>
      </c>
      <c r="V87" s="101">
        <v>1.4</v>
      </c>
      <c r="W87" s="101">
        <v>2.5</v>
      </c>
      <c r="X87" s="101">
        <v>10</v>
      </c>
      <c r="Y87" s="101">
        <v>7</v>
      </c>
      <c r="Z87" s="101">
        <v>25</v>
      </c>
      <c r="AA87" s="101">
        <v>10</v>
      </c>
      <c r="AB87" s="101">
        <v>2</v>
      </c>
      <c r="AC87" s="101"/>
      <c r="AD87" s="101">
        <v>62.5</v>
      </c>
    </row>
    <row r="88" spans="1:315" s="100" customFormat="1" ht="18" customHeight="1">
      <c r="A88" s="104" t="s">
        <v>1164</v>
      </c>
      <c r="B88" s="104"/>
      <c r="C88" s="240" t="str">
        <f t="shared" si="3"/>
        <v>AP3700MT</v>
      </c>
      <c r="D88" s="256" t="s">
        <v>1929</v>
      </c>
      <c r="E88" s="101" t="s">
        <v>1069</v>
      </c>
      <c r="F88" s="101" t="s">
        <v>270</v>
      </c>
      <c r="G88" s="101">
        <v>30</v>
      </c>
      <c r="H88" s="101">
        <v>20</v>
      </c>
      <c r="I88" s="101"/>
      <c r="J88" s="101">
        <v>11</v>
      </c>
      <c r="K88" s="117" t="s">
        <v>854</v>
      </c>
      <c r="L88" s="101"/>
      <c r="M88" s="101">
        <v>18</v>
      </c>
      <c r="N88" s="101"/>
      <c r="O88" s="101"/>
      <c r="P88" s="101"/>
      <c r="Q88" s="102">
        <v>2.4</v>
      </c>
      <c r="R88" s="101" t="s">
        <v>1437</v>
      </c>
      <c r="S88" s="101">
        <v>95</v>
      </c>
      <c r="T88" s="101">
        <v>65</v>
      </c>
      <c r="U88" s="103" t="s">
        <v>859</v>
      </c>
      <c r="V88" s="101">
        <v>1.8</v>
      </c>
      <c r="W88" s="101">
        <v>1.8</v>
      </c>
      <c r="X88" s="101">
        <v>6</v>
      </c>
      <c r="Y88" s="101">
        <v>8</v>
      </c>
      <c r="Z88" s="101">
        <v>16</v>
      </c>
      <c r="AA88" s="101">
        <v>3.2</v>
      </c>
      <c r="AB88" s="101">
        <v>3.57</v>
      </c>
      <c r="AC88" s="101">
        <v>7.2</v>
      </c>
      <c r="AD88" s="101">
        <v>35</v>
      </c>
    </row>
    <row r="89" spans="1:315" s="100" customFormat="1" ht="18" customHeight="1">
      <c r="A89" s="104" t="s">
        <v>1164</v>
      </c>
      <c r="B89" s="104"/>
      <c r="C89" s="240" t="str">
        <f t="shared" si="3"/>
        <v>AP3700MT</v>
      </c>
      <c r="D89" s="256" t="s">
        <v>1929</v>
      </c>
      <c r="E89" s="101" t="s">
        <v>1069</v>
      </c>
      <c r="F89" s="101" t="s">
        <v>271</v>
      </c>
      <c r="G89" s="101">
        <v>-30</v>
      </c>
      <c r="H89" s="101">
        <v>20</v>
      </c>
      <c r="I89" s="101"/>
      <c r="J89" s="101">
        <v>-7.3</v>
      </c>
      <c r="K89" s="101">
        <v>-5.9</v>
      </c>
      <c r="L89" s="101"/>
      <c r="M89" s="101">
        <v>45</v>
      </c>
      <c r="N89" s="101">
        <v>85</v>
      </c>
      <c r="O89" s="101"/>
      <c r="P89" s="101"/>
      <c r="Q89" s="102">
        <v>-2</v>
      </c>
      <c r="R89" s="101" t="s">
        <v>1350</v>
      </c>
      <c r="S89" s="101">
        <v>100</v>
      </c>
      <c r="T89" s="101">
        <v>70</v>
      </c>
      <c r="U89" s="265" t="s">
        <v>917</v>
      </c>
      <c r="V89" s="101">
        <v>2</v>
      </c>
      <c r="W89" s="101">
        <v>2</v>
      </c>
      <c r="X89" s="101">
        <v>9</v>
      </c>
      <c r="Y89" s="101">
        <v>6</v>
      </c>
      <c r="Z89" s="101">
        <v>28</v>
      </c>
      <c r="AA89" s="101">
        <v>14</v>
      </c>
      <c r="AB89" s="101">
        <v>3.57</v>
      </c>
      <c r="AC89" s="101">
        <v>7.2</v>
      </c>
      <c r="AD89" s="101">
        <v>35</v>
      </c>
    </row>
    <row r="90" spans="1:315" s="196" customFormat="1" ht="18" customHeight="1">
      <c r="A90" s="104" t="s">
        <v>1103</v>
      </c>
      <c r="B90" s="104"/>
      <c r="C90" s="240" t="str">
        <f t="shared" si="3"/>
        <v>AP3700Y</v>
      </c>
      <c r="D90" s="256" t="s">
        <v>1681</v>
      </c>
      <c r="E90" s="101" t="s">
        <v>1069</v>
      </c>
      <c r="F90" s="101" t="s">
        <v>270</v>
      </c>
      <c r="G90" s="101">
        <v>30</v>
      </c>
      <c r="H90" s="101">
        <v>20</v>
      </c>
      <c r="I90" s="101"/>
      <c r="J90" s="101">
        <v>6.5</v>
      </c>
      <c r="K90" s="117" t="s">
        <v>1136</v>
      </c>
      <c r="L90" s="101"/>
      <c r="M90" s="101">
        <v>20</v>
      </c>
      <c r="N90" s="101">
        <v>35</v>
      </c>
      <c r="O90" s="101"/>
      <c r="P90" s="101"/>
      <c r="Q90" s="102">
        <v>2.2000000000000002</v>
      </c>
      <c r="R90" s="101" t="s">
        <v>2190</v>
      </c>
      <c r="S90" s="101">
        <v>90</v>
      </c>
      <c r="T90" s="101">
        <v>60</v>
      </c>
      <c r="U90" s="103" t="s">
        <v>27</v>
      </c>
      <c r="V90" s="101">
        <v>1.8</v>
      </c>
      <c r="W90" s="101">
        <v>1.8</v>
      </c>
      <c r="X90" s="101">
        <v>7</v>
      </c>
      <c r="Y90" s="101">
        <v>10</v>
      </c>
      <c r="Z90" s="101">
        <v>19</v>
      </c>
      <c r="AA90" s="101">
        <v>4</v>
      </c>
      <c r="AB90" s="101">
        <v>1.38</v>
      </c>
      <c r="AC90" s="101"/>
      <c r="AD90" s="101">
        <v>90</v>
      </c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0"/>
      <c r="IG90" s="100"/>
      <c r="IH90" s="100"/>
      <c r="II90" s="100"/>
      <c r="IJ90" s="100"/>
      <c r="IK90" s="100"/>
      <c r="IL90" s="100"/>
      <c r="IM90" s="100"/>
      <c r="IN90" s="100"/>
      <c r="IO90" s="100"/>
      <c r="IP90" s="100"/>
      <c r="IQ90" s="100"/>
      <c r="IR90" s="100"/>
      <c r="IS90" s="100"/>
      <c r="IT90" s="100"/>
      <c r="IU90" s="100"/>
      <c r="IV90" s="100"/>
      <c r="IW90" s="100"/>
      <c r="IX90" s="100"/>
      <c r="IY90" s="100"/>
      <c r="IZ90" s="100"/>
      <c r="JA90" s="100"/>
      <c r="JB90" s="100"/>
      <c r="JC90" s="100"/>
      <c r="JD90" s="100"/>
      <c r="JE90" s="100"/>
      <c r="JF90" s="100"/>
      <c r="JG90" s="100"/>
      <c r="JH90" s="100"/>
      <c r="JI90" s="100"/>
      <c r="JJ90" s="100"/>
      <c r="JK90" s="100"/>
      <c r="JL90" s="100"/>
      <c r="JM90" s="100"/>
      <c r="JN90" s="100"/>
      <c r="JO90" s="100"/>
      <c r="JP90" s="100"/>
      <c r="JQ90" s="100"/>
      <c r="JR90" s="100"/>
      <c r="JS90" s="100"/>
      <c r="JT90" s="100"/>
      <c r="JU90" s="100"/>
      <c r="JV90" s="100"/>
      <c r="JW90" s="100"/>
      <c r="JX90" s="100"/>
      <c r="JY90" s="100"/>
      <c r="JZ90" s="100"/>
      <c r="KA90" s="100"/>
      <c r="KB90" s="100"/>
      <c r="KC90" s="100"/>
      <c r="KD90" s="100"/>
      <c r="KE90" s="100"/>
      <c r="KF90" s="100"/>
      <c r="KG90" s="100"/>
      <c r="KH90" s="100"/>
      <c r="KI90" s="100"/>
      <c r="KJ90" s="100"/>
      <c r="KK90" s="100"/>
      <c r="KL90" s="100"/>
      <c r="KM90" s="100"/>
      <c r="KN90" s="100"/>
      <c r="KO90" s="100"/>
      <c r="KP90" s="100"/>
      <c r="KQ90" s="100"/>
      <c r="KR90" s="100"/>
      <c r="KS90" s="100"/>
      <c r="KT90" s="100"/>
      <c r="KU90" s="100"/>
      <c r="KV90" s="100"/>
      <c r="KW90" s="100"/>
      <c r="KX90" s="100"/>
      <c r="KY90" s="100"/>
      <c r="KZ90" s="100"/>
      <c r="LA90" s="100"/>
      <c r="LB90" s="100"/>
      <c r="LC90" s="100"/>
    </row>
    <row r="91" spans="1:315" s="100" customFormat="1" ht="18" customHeight="1">
      <c r="A91" s="104" t="s">
        <v>1103</v>
      </c>
      <c r="B91" s="104"/>
      <c r="C91" s="240" t="str">
        <f t="shared" si="3"/>
        <v>AP3700Y</v>
      </c>
      <c r="D91" s="256" t="s">
        <v>1938</v>
      </c>
      <c r="E91" s="101" t="s">
        <v>1069</v>
      </c>
      <c r="F91" s="101" t="s">
        <v>271</v>
      </c>
      <c r="G91" s="101">
        <v>-30</v>
      </c>
      <c r="H91" s="101">
        <v>20</v>
      </c>
      <c r="I91" s="101"/>
      <c r="J91" s="101">
        <v>-4.5999999999999996</v>
      </c>
      <c r="K91" s="101">
        <v>-3.6</v>
      </c>
      <c r="L91" s="101"/>
      <c r="M91" s="101">
        <v>45</v>
      </c>
      <c r="N91" s="101">
        <v>85</v>
      </c>
      <c r="O91" s="101"/>
      <c r="P91" s="101"/>
      <c r="Q91" s="102">
        <v>-2</v>
      </c>
      <c r="R91" s="101" t="s">
        <v>858</v>
      </c>
      <c r="S91" s="101">
        <v>100</v>
      </c>
      <c r="T91" s="101">
        <v>70</v>
      </c>
      <c r="U91" s="266" t="s">
        <v>2191</v>
      </c>
      <c r="V91" s="101">
        <v>1.8</v>
      </c>
      <c r="W91" s="101">
        <v>2.1</v>
      </c>
      <c r="X91" s="101">
        <v>10</v>
      </c>
      <c r="Y91" s="101">
        <v>11</v>
      </c>
      <c r="Z91" s="101">
        <v>30</v>
      </c>
      <c r="AA91" s="101">
        <v>14</v>
      </c>
      <c r="AB91" s="101">
        <v>1.38</v>
      </c>
      <c r="AC91" s="101"/>
      <c r="AD91" s="101">
        <v>90</v>
      </c>
    </row>
    <row r="92" spans="1:315" s="100" customFormat="1" ht="18" customHeight="1">
      <c r="A92" s="104" t="s">
        <v>601</v>
      </c>
      <c r="B92" s="96"/>
      <c r="C92" s="240" t="str">
        <f t="shared" si="3"/>
        <v>AP3800YT</v>
      </c>
      <c r="D92" s="256" t="s">
        <v>1945</v>
      </c>
      <c r="E92" s="101" t="s">
        <v>1442</v>
      </c>
      <c r="F92" s="101" t="s">
        <v>572</v>
      </c>
      <c r="G92" s="101">
        <v>30</v>
      </c>
      <c r="H92" s="101">
        <v>20</v>
      </c>
      <c r="I92" s="101">
        <v>37</v>
      </c>
      <c r="J92" s="101">
        <v>10.3</v>
      </c>
      <c r="K92" s="101">
        <v>8.3000000000000007</v>
      </c>
      <c r="L92" s="101"/>
      <c r="M92" s="101">
        <v>10.8</v>
      </c>
      <c r="N92" s="101">
        <v>16</v>
      </c>
      <c r="O92" s="101"/>
      <c r="P92" s="101"/>
      <c r="Q92" s="102">
        <v>3</v>
      </c>
      <c r="R92" s="101" t="s">
        <v>1443</v>
      </c>
      <c r="S92" s="101">
        <v>105</v>
      </c>
      <c r="T92" s="101">
        <v>70</v>
      </c>
      <c r="U92" s="101" t="s">
        <v>1444</v>
      </c>
      <c r="V92" s="101">
        <v>2.5</v>
      </c>
      <c r="W92" s="101">
        <v>3</v>
      </c>
      <c r="X92" s="101">
        <v>6</v>
      </c>
      <c r="Y92" s="101">
        <v>6</v>
      </c>
      <c r="Z92" s="101">
        <v>17</v>
      </c>
      <c r="AA92" s="101">
        <v>5</v>
      </c>
      <c r="AB92" s="101">
        <v>1.9</v>
      </c>
      <c r="AC92" s="101">
        <v>5</v>
      </c>
      <c r="AD92" s="101">
        <v>65</v>
      </c>
    </row>
    <row r="93" spans="1:315" s="100" customFormat="1" ht="18" customHeight="1">
      <c r="A93" s="104" t="s">
        <v>601</v>
      </c>
      <c r="B93" s="96"/>
      <c r="C93" s="240" t="str">
        <f t="shared" si="3"/>
        <v>AP3800YT</v>
      </c>
      <c r="D93" s="256" t="s">
        <v>1945</v>
      </c>
      <c r="E93" s="101" t="s">
        <v>1445</v>
      </c>
      <c r="F93" s="101" t="s">
        <v>572</v>
      </c>
      <c r="G93" s="101">
        <v>30</v>
      </c>
      <c r="H93" s="101">
        <v>20</v>
      </c>
      <c r="I93" s="101">
        <v>44</v>
      </c>
      <c r="J93" s="101">
        <v>12.7</v>
      </c>
      <c r="K93" s="101">
        <v>10.199999999999999</v>
      </c>
      <c r="L93" s="101"/>
      <c r="M93" s="101">
        <v>8.5</v>
      </c>
      <c r="N93" s="101">
        <v>12.9</v>
      </c>
      <c r="O93" s="101"/>
      <c r="P93" s="101"/>
      <c r="Q93" s="102">
        <v>3</v>
      </c>
      <c r="R93" s="101" t="s">
        <v>1446</v>
      </c>
      <c r="S93" s="101">
        <v>130</v>
      </c>
      <c r="T93" s="101">
        <v>90</v>
      </c>
      <c r="U93" s="101" t="s">
        <v>881</v>
      </c>
      <c r="V93" s="101">
        <v>2</v>
      </c>
      <c r="W93" s="101">
        <v>4.5</v>
      </c>
      <c r="X93" s="101">
        <v>8</v>
      </c>
      <c r="Y93" s="101">
        <v>7</v>
      </c>
      <c r="Z93" s="101">
        <v>22</v>
      </c>
      <c r="AA93" s="101">
        <v>13</v>
      </c>
      <c r="AB93" s="101">
        <v>2.2000000000000002</v>
      </c>
      <c r="AC93" s="101">
        <v>4.5</v>
      </c>
      <c r="AD93" s="101">
        <v>55</v>
      </c>
    </row>
    <row r="94" spans="1:315" s="100" customFormat="1" ht="18" customHeight="1">
      <c r="A94" s="104" t="s">
        <v>1282</v>
      </c>
      <c r="B94" s="104"/>
      <c r="C94" s="240" t="str">
        <f t="shared" si="3"/>
        <v>AP38028EM</v>
      </c>
      <c r="D94" s="256" t="s">
        <v>1931</v>
      </c>
      <c r="E94" s="238" t="s">
        <v>2034</v>
      </c>
      <c r="F94" s="101" t="s">
        <v>572</v>
      </c>
      <c r="G94" s="101">
        <v>30</v>
      </c>
      <c r="H94" s="101">
        <v>20</v>
      </c>
      <c r="I94" s="101"/>
      <c r="J94" s="101">
        <v>6.6</v>
      </c>
      <c r="K94" s="101">
        <v>5.3</v>
      </c>
      <c r="L94" s="101"/>
      <c r="M94" s="101">
        <v>28</v>
      </c>
      <c r="N94" s="101">
        <v>42</v>
      </c>
      <c r="O94" s="101"/>
      <c r="P94" s="101"/>
      <c r="Q94" s="102">
        <v>3</v>
      </c>
      <c r="R94" s="101" t="s">
        <v>910</v>
      </c>
      <c r="S94" s="101">
        <v>95</v>
      </c>
      <c r="T94" s="101">
        <v>80</v>
      </c>
      <c r="U94" s="101" t="s">
        <v>1085</v>
      </c>
      <c r="V94" s="101">
        <v>2.4</v>
      </c>
      <c r="W94" s="101">
        <v>2.5</v>
      </c>
      <c r="X94" s="101">
        <v>6</v>
      </c>
      <c r="Y94" s="101">
        <v>8</v>
      </c>
      <c r="Z94" s="101">
        <v>17</v>
      </c>
      <c r="AA94" s="101">
        <v>3</v>
      </c>
      <c r="AB94" s="101">
        <v>2</v>
      </c>
      <c r="AC94" s="101"/>
      <c r="AD94" s="101">
        <v>62.5</v>
      </c>
    </row>
    <row r="95" spans="1:315" s="100" customFormat="1" ht="18" customHeight="1">
      <c r="A95" s="104" t="s">
        <v>1282</v>
      </c>
      <c r="B95" s="104"/>
      <c r="C95" s="240" t="s">
        <v>2186</v>
      </c>
      <c r="D95" s="256" t="s">
        <v>1931</v>
      </c>
      <c r="E95" s="101" t="s">
        <v>889</v>
      </c>
      <c r="F95" s="101" t="s">
        <v>844</v>
      </c>
      <c r="G95" s="101">
        <v>-30</v>
      </c>
      <c r="H95" s="101">
        <v>20</v>
      </c>
      <c r="I95" s="101"/>
      <c r="J95" s="101">
        <v>-5</v>
      </c>
      <c r="K95" s="101">
        <v>-4</v>
      </c>
      <c r="L95" s="101"/>
      <c r="M95" s="101">
        <v>53</v>
      </c>
      <c r="N95" s="101">
        <v>90</v>
      </c>
      <c r="O95" s="101"/>
      <c r="P95" s="101"/>
      <c r="Q95" s="102">
        <v>-3</v>
      </c>
      <c r="R95" s="101" t="s">
        <v>1264</v>
      </c>
      <c r="S95" s="101">
        <v>90</v>
      </c>
      <c r="T95" s="101">
        <v>75</v>
      </c>
      <c r="U95" s="101" t="s">
        <v>1276</v>
      </c>
      <c r="V95" s="101">
        <v>2.2999999999999998</v>
      </c>
      <c r="W95" s="101">
        <v>1.8</v>
      </c>
      <c r="X95" s="101">
        <v>4</v>
      </c>
      <c r="Y95" s="101">
        <v>19</v>
      </c>
      <c r="Z95" s="101">
        <v>21</v>
      </c>
      <c r="AA95" s="101">
        <v>18</v>
      </c>
      <c r="AB95" s="101">
        <v>2</v>
      </c>
      <c r="AC95" s="101"/>
      <c r="AD95" s="101">
        <v>62.5</v>
      </c>
    </row>
    <row r="96" spans="1:315" s="100" customFormat="1" ht="18" customHeight="1">
      <c r="A96" s="104" t="s">
        <v>2207</v>
      </c>
      <c r="B96" s="104"/>
      <c r="C96" s="97" t="str">
        <f t="shared" ref="C96:C137" si="4">HYPERLINK($E$1&amp;A96&amp;"_Datasheet_Package.pdf",A96)</f>
        <v>AP3A010AM</v>
      </c>
      <c r="D96" s="256" t="s">
        <v>512</v>
      </c>
      <c r="E96" s="101" t="s">
        <v>1078</v>
      </c>
      <c r="F96" s="101" t="s">
        <v>572</v>
      </c>
      <c r="G96" s="101">
        <v>30</v>
      </c>
      <c r="H96" s="101">
        <v>20</v>
      </c>
      <c r="I96" s="101"/>
      <c r="J96" s="101">
        <v>10.8</v>
      </c>
      <c r="K96" s="101">
        <v>8.6999999999999993</v>
      </c>
      <c r="L96" s="101"/>
      <c r="M96" s="101">
        <v>10.4</v>
      </c>
      <c r="N96" s="101">
        <v>15.3</v>
      </c>
      <c r="O96" s="101"/>
      <c r="P96" s="101"/>
      <c r="Q96" s="102">
        <v>3</v>
      </c>
      <c r="R96" s="101" t="s">
        <v>2208</v>
      </c>
      <c r="S96" s="101">
        <v>225</v>
      </c>
      <c r="T96" s="101">
        <v>160</v>
      </c>
      <c r="U96" s="103" t="s">
        <v>1738</v>
      </c>
      <c r="V96" s="101">
        <v>4.4000000000000004</v>
      </c>
      <c r="W96" s="101">
        <v>5.4</v>
      </c>
      <c r="X96" s="101">
        <v>9</v>
      </c>
      <c r="Y96" s="101">
        <v>8</v>
      </c>
      <c r="Z96" s="101">
        <v>29</v>
      </c>
      <c r="AA96" s="101">
        <v>9</v>
      </c>
      <c r="AB96" s="101">
        <v>2</v>
      </c>
      <c r="AC96" s="101"/>
      <c r="AD96" s="101">
        <v>62.5</v>
      </c>
    </row>
    <row r="97" spans="1:315" s="196" customFormat="1" ht="18" customHeight="1">
      <c r="A97" s="104" t="s">
        <v>2209</v>
      </c>
      <c r="B97" s="104"/>
      <c r="C97" s="97" t="str">
        <f t="shared" si="4"/>
        <v>AP3A010AMT</v>
      </c>
      <c r="D97" s="256" t="s">
        <v>2310</v>
      </c>
      <c r="E97" s="101" t="s">
        <v>1078</v>
      </c>
      <c r="F97" s="101" t="s">
        <v>572</v>
      </c>
      <c r="G97" s="101">
        <v>30</v>
      </c>
      <c r="H97" s="101">
        <v>20</v>
      </c>
      <c r="I97" s="101">
        <v>35</v>
      </c>
      <c r="J97" s="101">
        <v>12</v>
      </c>
      <c r="K97" s="101">
        <v>11.5</v>
      </c>
      <c r="L97" s="101"/>
      <c r="M97" s="101">
        <v>10.4</v>
      </c>
      <c r="N97" s="101">
        <v>15.3</v>
      </c>
      <c r="O97" s="101"/>
      <c r="P97" s="101"/>
      <c r="Q97" s="102">
        <v>3</v>
      </c>
      <c r="R97" s="101" t="s">
        <v>2208</v>
      </c>
      <c r="S97" s="101">
        <v>225</v>
      </c>
      <c r="T97" s="101">
        <v>160</v>
      </c>
      <c r="U97" s="103" t="s">
        <v>1738</v>
      </c>
      <c r="V97" s="101">
        <v>4.5</v>
      </c>
      <c r="W97" s="101">
        <v>5.3</v>
      </c>
      <c r="X97" s="101">
        <v>9</v>
      </c>
      <c r="Y97" s="101">
        <v>8</v>
      </c>
      <c r="Z97" s="101">
        <v>29</v>
      </c>
      <c r="AA97" s="101">
        <v>9</v>
      </c>
      <c r="AB97" s="101">
        <v>3.57</v>
      </c>
      <c r="AC97" s="101">
        <v>6</v>
      </c>
      <c r="AD97" s="101">
        <v>35</v>
      </c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0"/>
      <c r="EV97" s="100"/>
      <c r="EW97" s="100"/>
      <c r="EX97" s="100"/>
      <c r="EY97" s="100"/>
      <c r="EZ97" s="100"/>
      <c r="FA97" s="100"/>
      <c r="FB97" s="100"/>
      <c r="FC97" s="100"/>
      <c r="FD97" s="100"/>
      <c r="FE97" s="100"/>
      <c r="FF97" s="100"/>
      <c r="FG97" s="100"/>
      <c r="FH97" s="100"/>
      <c r="FI97" s="100"/>
      <c r="FJ97" s="100"/>
      <c r="FK97" s="100"/>
      <c r="FL97" s="100"/>
      <c r="FM97" s="100"/>
      <c r="FN97" s="100"/>
      <c r="FO97" s="100"/>
      <c r="FP97" s="100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  <c r="GD97" s="100"/>
      <c r="GE97" s="100"/>
      <c r="GF97" s="100"/>
      <c r="GG97" s="100"/>
      <c r="GH97" s="100"/>
      <c r="GI97" s="100"/>
      <c r="GJ97" s="100"/>
      <c r="GK97" s="100"/>
      <c r="GL97" s="100"/>
      <c r="GM97" s="100"/>
      <c r="GN97" s="100"/>
      <c r="GO97" s="100"/>
      <c r="GP97" s="100"/>
      <c r="GQ97" s="100"/>
      <c r="GR97" s="100"/>
      <c r="GS97" s="100"/>
      <c r="GT97" s="100"/>
      <c r="GU97" s="100"/>
      <c r="GV97" s="100"/>
      <c r="GW97" s="100"/>
      <c r="GX97" s="100"/>
      <c r="GY97" s="100"/>
      <c r="GZ97" s="100"/>
      <c r="HA97" s="100"/>
      <c r="HB97" s="100"/>
      <c r="HC97" s="100"/>
      <c r="HD97" s="100"/>
      <c r="HE97" s="100"/>
      <c r="HF97" s="100"/>
      <c r="HG97" s="100"/>
      <c r="HH97" s="100"/>
      <c r="HI97" s="100"/>
      <c r="HJ97" s="100"/>
      <c r="HK97" s="100"/>
      <c r="HL97" s="100"/>
      <c r="HM97" s="100"/>
      <c r="HN97" s="100"/>
      <c r="HO97" s="100"/>
      <c r="HP97" s="100"/>
      <c r="HQ97" s="100"/>
      <c r="HR97" s="100"/>
      <c r="HS97" s="100"/>
      <c r="HT97" s="100"/>
      <c r="HU97" s="100"/>
      <c r="HV97" s="100"/>
      <c r="HW97" s="100"/>
      <c r="HX97" s="100"/>
      <c r="HY97" s="100"/>
      <c r="HZ97" s="100"/>
      <c r="IA97" s="100"/>
      <c r="IB97" s="100"/>
      <c r="IC97" s="100"/>
      <c r="ID97" s="100"/>
      <c r="IE97" s="100"/>
      <c r="IF97" s="100"/>
      <c r="IG97" s="100"/>
      <c r="IH97" s="100"/>
      <c r="II97" s="100"/>
      <c r="IJ97" s="100"/>
      <c r="IK97" s="100"/>
      <c r="IL97" s="100"/>
      <c r="IM97" s="100"/>
      <c r="IN97" s="100"/>
      <c r="IO97" s="100"/>
      <c r="IP97" s="100"/>
      <c r="IQ97" s="100"/>
      <c r="IR97" s="100"/>
      <c r="IS97" s="100"/>
      <c r="IT97" s="100"/>
      <c r="IU97" s="100"/>
      <c r="IV97" s="100"/>
      <c r="IW97" s="100"/>
      <c r="IX97" s="100"/>
      <c r="IY97" s="100"/>
      <c r="IZ97" s="100"/>
      <c r="JA97" s="100"/>
      <c r="JB97" s="100"/>
      <c r="JC97" s="100"/>
      <c r="JD97" s="100"/>
      <c r="JE97" s="100"/>
      <c r="JF97" s="100"/>
      <c r="JG97" s="100"/>
      <c r="JH97" s="100"/>
      <c r="JI97" s="100"/>
      <c r="JJ97" s="100"/>
      <c r="JK97" s="100"/>
      <c r="JL97" s="100"/>
      <c r="JM97" s="100"/>
      <c r="JN97" s="100"/>
      <c r="JO97" s="100"/>
      <c r="JP97" s="100"/>
      <c r="JQ97" s="100"/>
      <c r="JR97" s="100"/>
      <c r="JS97" s="100"/>
      <c r="JT97" s="100"/>
      <c r="JU97" s="100"/>
      <c r="JV97" s="100"/>
      <c r="JW97" s="100"/>
      <c r="JX97" s="100"/>
      <c r="JY97" s="100"/>
      <c r="JZ97" s="100"/>
      <c r="KA97" s="100"/>
      <c r="KB97" s="100"/>
      <c r="KC97" s="100"/>
      <c r="KD97" s="100"/>
      <c r="KE97" s="100"/>
      <c r="KF97" s="100"/>
      <c r="KG97" s="100"/>
      <c r="KH97" s="100"/>
      <c r="KI97" s="100"/>
      <c r="KJ97" s="100"/>
      <c r="KK97" s="100"/>
      <c r="KL97" s="100"/>
      <c r="KM97" s="100"/>
      <c r="KN97" s="100"/>
      <c r="KO97" s="100"/>
      <c r="KP97" s="100"/>
      <c r="KQ97" s="100"/>
      <c r="KR97" s="100"/>
      <c r="KS97" s="100"/>
      <c r="KT97" s="100"/>
      <c r="KU97" s="100"/>
      <c r="KV97" s="100"/>
      <c r="KW97" s="100"/>
      <c r="KX97" s="100"/>
      <c r="KY97" s="100"/>
      <c r="KZ97" s="100"/>
      <c r="LA97" s="100"/>
      <c r="LB97" s="100"/>
      <c r="LC97" s="100"/>
    </row>
    <row r="98" spans="1:315" s="100" customFormat="1" ht="18" customHeight="1">
      <c r="A98" s="104" t="s">
        <v>2210</v>
      </c>
      <c r="B98" s="104"/>
      <c r="C98" s="97" t="str">
        <f t="shared" si="4"/>
        <v>AP3A020M</v>
      </c>
      <c r="D98" s="256" t="s">
        <v>512</v>
      </c>
      <c r="E98" s="101" t="s">
        <v>1078</v>
      </c>
      <c r="F98" s="101" t="s">
        <v>572</v>
      </c>
      <c r="G98" s="101">
        <v>30</v>
      </c>
      <c r="H98" s="101">
        <v>20</v>
      </c>
      <c r="I98" s="101"/>
      <c r="J98" s="101">
        <v>7.8</v>
      </c>
      <c r="K98" s="101">
        <v>6.2</v>
      </c>
      <c r="L98" s="101"/>
      <c r="M98" s="101">
        <v>20</v>
      </c>
      <c r="N98" s="101">
        <v>35</v>
      </c>
      <c r="O98" s="101"/>
      <c r="P98" s="101"/>
      <c r="Q98" s="102">
        <v>2.5</v>
      </c>
      <c r="R98" s="101" t="s">
        <v>263</v>
      </c>
      <c r="S98" s="101">
        <v>90</v>
      </c>
      <c r="T98" s="101">
        <v>60</v>
      </c>
      <c r="U98" s="103" t="s">
        <v>2211</v>
      </c>
      <c r="V98" s="101">
        <v>1.8</v>
      </c>
      <c r="W98" s="101">
        <v>1.8</v>
      </c>
      <c r="X98" s="101">
        <v>7</v>
      </c>
      <c r="Y98" s="101">
        <v>7</v>
      </c>
      <c r="Z98" s="101">
        <v>16</v>
      </c>
      <c r="AA98" s="101">
        <v>4</v>
      </c>
      <c r="AB98" s="101">
        <v>2</v>
      </c>
      <c r="AC98" s="101"/>
      <c r="AD98" s="101">
        <v>62.5</v>
      </c>
    </row>
    <row r="99" spans="1:315" s="196" customFormat="1" ht="18" customHeight="1">
      <c r="A99" s="104" t="s">
        <v>2212</v>
      </c>
      <c r="B99" s="104"/>
      <c r="C99" s="97" t="str">
        <f t="shared" si="4"/>
        <v>AP3A020Y</v>
      </c>
      <c r="D99" s="256" t="s">
        <v>1938</v>
      </c>
      <c r="E99" s="101" t="s">
        <v>1078</v>
      </c>
      <c r="F99" s="101" t="s">
        <v>572</v>
      </c>
      <c r="G99" s="101">
        <v>30</v>
      </c>
      <c r="H99" s="101">
        <v>20</v>
      </c>
      <c r="I99" s="101"/>
      <c r="J99" s="101">
        <v>6.5</v>
      </c>
      <c r="K99" s="101">
        <v>5.2</v>
      </c>
      <c r="L99" s="101"/>
      <c r="M99" s="101">
        <v>20</v>
      </c>
      <c r="N99" s="101">
        <v>35</v>
      </c>
      <c r="O99" s="101"/>
      <c r="P99" s="101"/>
      <c r="Q99" s="102">
        <v>2.5</v>
      </c>
      <c r="R99" s="101" t="s">
        <v>263</v>
      </c>
      <c r="S99" s="101">
        <v>90</v>
      </c>
      <c r="T99" s="101">
        <v>60</v>
      </c>
      <c r="U99" s="103" t="s">
        <v>2211</v>
      </c>
      <c r="V99" s="101">
        <v>1.8</v>
      </c>
      <c r="W99" s="101">
        <v>1.8</v>
      </c>
      <c r="X99" s="101">
        <v>7</v>
      </c>
      <c r="Y99" s="101">
        <v>7</v>
      </c>
      <c r="Z99" s="101">
        <v>16</v>
      </c>
      <c r="AA99" s="101">
        <v>4</v>
      </c>
      <c r="AB99" s="101">
        <v>1.38</v>
      </c>
      <c r="AC99" s="101"/>
      <c r="AD99" s="101">
        <v>90</v>
      </c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00"/>
      <c r="EZ99" s="100"/>
      <c r="FA99" s="100"/>
      <c r="FB99" s="100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00"/>
      <c r="FN99" s="100"/>
      <c r="FO99" s="100"/>
      <c r="FP99" s="100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  <c r="GD99" s="100"/>
      <c r="GE99" s="100"/>
      <c r="GF99" s="100"/>
      <c r="GG99" s="100"/>
      <c r="GH99" s="100"/>
      <c r="GI99" s="100"/>
      <c r="GJ99" s="100"/>
      <c r="GK99" s="100"/>
      <c r="GL99" s="100"/>
      <c r="GM99" s="100"/>
      <c r="GN99" s="100"/>
      <c r="GO99" s="100"/>
      <c r="GP99" s="100"/>
      <c r="GQ99" s="100"/>
      <c r="GR99" s="100"/>
      <c r="GS99" s="100"/>
      <c r="GT99" s="100"/>
      <c r="GU99" s="100"/>
      <c r="GV99" s="100"/>
      <c r="GW99" s="100"/>
      <c r="GX99" s="100"/>
      <c r="GY99" s="100"/>
      <c r="GZ99" s="100"/>
      <c r="HA99" s="100"/>
      <c r="HB99" s="100"/>
      <c r="HC99" s="100"/>
      <c r="HD99" s="100"/>
      <c r="HE99" s="100"/>
      <c r="HF99" s="100"/>
      <c r="HG99" s="100"/>
      <c r="HH99" s="100"/>
      <c r="HI99" s="100"/>
      <c r="HJ99" s="100"/>
      <c r="HK99" s="100"/>
      <c r="HL99" s="100"/>
      <c r="HM99" s="100"/>
      <c r="HN99" s="100"/>
      <c r="HO99" s="100"/>
      <c r="HP99" s="100"/>
      <c r="HQ99" s="100"/>
      <c r="HR99" s="100"/>
      <c r="HS99" s="100"/>
      <c r="HT99" s="100"/>
      <c r="HU99" s="100"/>
      <c r="HV99" s="100"/>
      <c r="HW99" s="100"/>
      <c r="HX99" s="100"/>
      <c r="HY99" s="100"/>
      <c r="HZ99" s="100"/>
      <c r="IA99" s="100"/>
      <c r="IB99" s="100"/>
      <c r="IC99" s="100"/>
      <c r="ID99" s="100"/>
      <c r="IE99" s="100"/>
      <c r="IF99" s="100"/>
      <c r="IG99" s="100"/>
      <c r="IH99" s="100"/>
      <c r="II99" s="100"/>
      <c r="IJ99" s="100"/>
      <c r="IK99" s="100"/>
      <c r="IL99" s="100"/>
      <c r="IM99" s="100"/>
      <c r="IN99" s="100"/>
      <c r="IO99" s="100"/>
      <c r="IP99" s="100"/>
      <c r="IQ99" s="100"/>
      <c r="IR99" s="100"/>
      <c r="IS99" s="100"/>
      <c r="IT99" s="100"/>
      <c r="IU99" s="100"/>
      <c r="IV99" s="100"/>
      <c r="IW99" s="100"/>
      <c r="IX99" s="100"/>
      <c r="IY99" s="100"/>
      <c r="IZ99" s="100"/>
      <c r="JA99" s="100"/>
      <c r="JB99" s="100"/>
      <c r="JC99" s="100"/>
      <c r="JD99" s="100"/>
      <c r="JE99" s="100"/>
      <c r="JF99" s="100"/>
      <c r="JG99" s="100"/>
      <c r="JH99" s="100"/>
      <c r="JI99" s="100"/>
      <c r="JJ99" s="100"/>
      <c r="JK99" s="100"/>
      <c r="JL99" s="100"/>
      <c r="JM99" s="100"/>
      <c r="JN99" s="100"/>
      <c r="JO99" s="100"/>
      <c r="JP99" s="100"/>
      <c r="JQ99" s="100"/>
      <c r="JR99" s="100"/>
      <c r="JS99" s="100"/>
      <c r="JT99" s="100"/>
      <c r="JU99" s="100"/>
      <c r="JV99" s="100"/>
      <c r="JW99" s="100"/>
      <c r="JX99" s="100"/>
      <c r="JY99" s="100"/>
      <c r="JZ99" s="100"/>
      <c r="KA99" s="100"/>
      <c r="KB99" s="100"/>
      <c r="KC99" s="100"/>
      <c r="KD99" s="100"/>
      <c r="KE99" s="100"/>
      <c r="KF99" s="100"/>
      <c r="KG99" s="100"/>
      <c r="KH99" s="100"/>
      <c r="KI99" s="100"/>
      <c r="KJ99" s="100"/>
      <c r="KK99" s="100"/>
      <c r="KL99" s="100"/>
      <c r="KM99" s="100"/>
      <c r="KN99" s="100"/>
      <c r="KO99" s="100"/>
      <c r="KP99" s="100"/>
      <c r="KQ99" s="100"/>
      <c r="KR99" s="100"/>
      <c r="KS99" s="100"/>
      <c r="KT99" s="100"/>
      <c r="KU99" s="100"/>
      <c r="KV99" s="100"/>
      <c r="KW99" s="100"/>
      <c r="KX99" s="100"/>
      <c r="KY99" s="100"/>
      <c r="KZ99" s="100"/>
      <c r="LA99" s="100"/>
      <c r="LB99" s="100"/>
      <c r="LC99" s="100"/>
    </row>
    <row r="100" spans="1:315" s="196" customFormat="1" ht="18" customHeight="1">
      <c r="A100" s="104" t="s">
        <v>1287</v>
      </c>
      <c r="B100" s="104"/>
      <c r="C100" s="240" t="str">
        <f t="shared" si="4"/>
        <v>AP3B026M</v>
      </c>
      <c r="D100" s="256" t="s">
        <v>1931</v>
      </c>
      <c r="E100" s="101" t="s">
        <v>275</v>
      </c>
      <c r="F100" s="101" t="s">
        <v>844</v>
      </c>
      <c r="G100" s="101">
        <v>-30</v>
      </c>
      <c r="H100" s="101">
        <v>20</v>
      </c>
      <c r="I100" s="101"/>
      <c r="J100" s="101">
        <v>-7.4</v>
      </c>
      <c r="K100" s="101">
        <v>-5.7</v>
      </c>
      <c r="L100" s="101"/>
      <c r="M100" s="101">
        <v>26</v>
      </c>
      <c r="N100" s="101">
        <v>40</v>
      </c>
      <c r="O100" s="101"/>
      <c r="P100" s="101"/>
      <c r="Q100" s="102">
        <v>-3</v>
      </c>
      <c r="R100" s="101" t="s">
        <v>1447</v>
      </c>
      <c r="S100" s="101">
        <v>285</v>
      </c>
      <c r="T100" s="101">
        <v>225</v>
      </c>
      <c r="U100" s="101" t="s">
        <v>1080</v>
      </c>
      <c r="V100" s="101">
        <v>7</v>
      </c>
      <c r="W100" s="101">
        <v>7</v>
      </c>
      <c r="X100" s="101">
        <v>13</v>
      </c>
      <c r="Y100" s="101">
        <v>10</v>
      </c>
      <c r="Z100" s="101">
        <v>70</v>
      </c>
      <c r="AA100" s="101">
        <v>32</v>
      </c>
      <c r="AB100" s="101">
        <v>2</v>
      </c>
      <c r="AC100" s="101"/>
      <c r="AD100" s="101">
        <v>62.5</v>
      </c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  <c r="IA100" s="100"/>
      <c r="IB100" s="100"/>
      <c r="IC100" s="100"/>
      <c r="ID100" s="100"/>
      <c r="IE100" s="100"/>
      <c r="IF100" s="100"/>
      <c r="IG100" s="100"/>
      <c r="IH100" s="100"/>
      <c r="II100" s="100"/>
      <c r="IJ100" s="100"/>
      <c r="IK100" s="100"/>
      <c r="IL100" s="100"/>
      <c r="IM100" s="100"/>
      <c r="IN100" s="100"/>
      <c r="IO100" s="100"/>
      <c r="IP100" s="100"/>
      <c r="IQ100" s="100"/>
      <c r="IR100" s="100"/>
      <c r="IS100" s="100"/>
      <c r="IT100" s="100"/>
      <c r="IU100" s="100"/>
      <c r="IV100" s="100"/>
      <c r="IW100" s="100"/>
      <c r="IX100" s="100"/>
      <c r="IY100" s="100"/>
      <c r="IZ100" s="100"/>
      <c r="JA100" s="100"/>
      <c r="JB100" s="100"/>
      <c r="JC100" s="100"/>
      <c r="JD100" s="100"/>
      <c r="JE100" s="100"/>
      <c r="JF100" s="100"/>
      <c r="JG100" s="100"/>
      <c r="JH100" s="100"/>
      <c r="JI100" s="100"/>
      <c r="JJ100" s="100"/>
      <c r="JK100" s="100"/>
      <c r="JL100" s="100"/>
      <c r="JM100" s="100"/>
      <c r="JN100" s="100"/>
      <c r="JO100" s="100"/>
      <c r="JP100" s="100"/>
      <c r="JQ100" s="100"/>
      <c r="JR100" s="100"/>
      <c r="JS100" s="100"/>
      <c r="JT100" s="100"/>
      <c r="JU100" s="100"/>
      <c r="JV100" s="100"/>
      <c r="JW100" s="100"/>
      <c r="JX100" s="100"/>
      <c r="JY100" s="100"/>
      <c r="JZ100" s="100"/>
      <c r="KA100" s="100"/>
      <c r="KB100" s="100"/>
      <c r="KC100" s="100"/>
      <c r="KD100" s="100"/>
      <c r="KE100" s="100"/>
      <c r="KF100" s="100"/>
      <c r="KG100" s="100"/>
      <c r="KH100" s="100"/>
      <c r="KI100" s="100"/>
      <c r="KJ100" s="100"/>
      <c r="KK100" s="100"/>
      <c r="KL100" s="100"/>
      <c r="KM100" s="100"/>
      <c r="KN100" s="100"/>
      <c r="KO100" s="100"/>
      <c r="KP100" s="100"/>
      <c r="KQ100" s="100"/>
      <c r="KR100" s="100"/>
      <c r="KS100" s="100"/>
      <c r="KT100" s="100"/>
      <c r="KU100" s="100"/>
      <c r="KV100" s="100"/>
      <c r="KW100" s="100"/>
      <c r="KX100" s="100"/>
      <c r="KY100" s="100"/>
      <c r="KZ100" s="100"/>
      <c r="LA100" s="100"/>
      <c r="LB100" s="100"/>
      <c r="LC100" s="100"/>
    </row>
    <row r="101" spans="1:315" s="100" customFormat="1" ht="18" customHeight="1">
      <c r="A101" s="104" t="s">
        <v>1975</v>
      </c>
      <c r="B101" s="104"/>
      <c r="C101" s="240" t="str">
        <f t="shared" si="4"/>
        <v>AP3C010H</v>
      </c>
      <c r="D101" s="256" t="s">
        <v>1943</v>
      </c>
      <c r="E101" s="101" t="s">
        <v>1311</v>
      </c>
      <c r="F101" s="101" t="s">
        <v>270</v>
      </c>
      <c r="G101" s="101">
        <v>30</v>
      </c>
      <c r="H101" s="101">
        <v>20</v>
      </c>
      <c r="I101" s="101">
        <v>12</v>
      </c>
      <c r="J101" s="101"/>
      <c r="K101" s="101"/>
      <c r="L101" s="101">
        <v>9.4</v>
      </c>
      <c r="M101" s="101">
        <v>13.5</v>
      </c>
      <c r="N101" s="101">
        <v>21</v>
      </c>
      <c r="O101" s="101"/>
      <c r="P101" s="101"/>
      <c r="Q101" s="102">
        <v>3</v>
      </c>
      <c r="R101" s="101" t="s">
        <v>1976</v>
      </c>
      <c r="S101" s="101">
        <v>150</v>
      </c>
      <c r="T101" s="101">
        <v>120</v>
      </c>
      <c r="U101" s="103" t="s">
        <v>1977</v>
      </c>
      <c r="V101" s="101">
        <v>5</v>
      </c>
      <c r="W101" s="101">
        <v>7</v>
      </c>
      <c r="X101" s="101">
        <v>8</v>
      </c>
      <c r="Y101" s="101">
        <v>26</v>
      </c>
      <c r="Z101" s="101">
        <v>25</v>
      </c>
      <c r="AA101" s="101">
        <v>6</v>
      </c>
      <c r="AB101" s="101">
        <v>3.13</v>
      </c>
      <c r="AC101" s="101">
        <v>6</v>
      </c>
      <c r="AD101" s="101">
        <v>40</v>
      </c>
    </row>
    <row r="102" spans="1:315" s="100" customFormat="1" ht="18" customHeight="1">
      <c r="A102" s="104" t="s">
        <v>1975</v>
      </c>
      <c r="B102" s="104"/>
      <c r="C102" s="240" t="str">
        <f t="shared" si="4"/>
        <v>AP3C010H</v>
      </c>
      <c r="D102" s="256" t="s">
        <v>1943</v>
      </c>
      <c r="E102" s="101" t="s">
        <v>1311</v>
      </c>
      <c r="F102" s="101" t="s">
        <v>271</v>
      </c>
      <c r="G102" s="101">
        <v>-30</v>
      </c>
      <c r="H102" s="101">
        <v>20</v>
      </c>
      <c r="I102" s="101">
        <v>-12</v>
      </c>
      <c r="J102" s="101"/>
      <c r="K102" s="101"/>
      <c r="L102" s="101">
        <v>-9.4</v>
      </c>
      <c r="M102" s="101">
        <v>23</v>
      </c>
      <c r="N102" s="101">
        <v>35</v>
      </c>
      <c r="O102" s="101"/>
      <c r="P102" s="101"/>
      <c r="Q102" s="102">
        <v>-3</v>
      </c>
      <c r="R102" s="101" t="s">
        <v>1978</v>
      </c>
      <c r="S102" s="101">
        <v>240</v>
      </c>
      <c r="T102" s="101">
        <v>180</v>
      </c>
      <c r="U102" s="103" t="s">
        <v>306</v>
      </c>
      <c r="V102" s="101">
        <v>7</v>
      </c>
      <c r="W102" s="101">
        <v>10</v>
      </c>
      <c r="X102" s="101">
        <v>12</v>
      </c>
      <c r="Y102" s="101">
        <v>22</v>
      </c>
      <c r="Z102" s="101">
        <v>65</v>
      </c>
      <c r="AA102" s="101">
        <v>43</v>
      </c>
      <c r="AB102" s="101">
        <v>3.13</v>
      </c>
      <c r="AC102" s="101">
        <v>6</v>
      </c>
      <c r="AD102" s="101">
        <v>40</v>
      </c>
    </row>
    <row r="103" spans="1:315" s="100" customFormat="1" ht="18" customHeight="1">
      <c r="A103" s="104" t="s">
        <v>2085</v>
      </c>
      <c r="B103" s="104"/>
      <c r="C103" s="240" t="str">
        <f t="shared" si="4"/>
        <v>AP3C010M</v>
      </c>
      <c r="D103" s="274" t="s">
        <v>1931</v>
      </c>
      <c r="E103" s="101" t="s">
        <v>1546</v>
      </c>
      <c r="F103" s="101" t="s">
        <v>270</v>
      </c>
      <c r="G103" s="101">
        <v>30</v>
      </c>
      <c r="H103" s="101">
        <v>20</v>
      </c>
      <c r="I103" s="101"/>
      <c r="J103" s="101">
        <v>9.8000000000000007</v>
      </c>
      <c r="K103" s="101">
        <v>7.8</v>
      </c>
      <c r="L103" s="101"/>
      <c r="M103" s="101">
        <v>13.5</v>
      </c>
      <c r="N103" s="101">
        <v>21</v>
      </c>
      <c r="O103" s="101"/>
      <c r="P103" s="101"/>
      <c r="Q103" s="102">
        <v>3</v>
      </c>
      <c r="R103" s="101" t="s">
        <v>1976</v>
      </c>
      <c r="S103" s="101">
        <v>150</v>
      </c>
      <c r="T103" s="101">
        <v>120</v>
      </c>
      <c r="U103" s="103" t="s">
        <v>1977</v>
      </c>
      <c r="V103" s="101">
        <v>5</v>
      </c>
      <c r="W103" s="101">
        <v>6.5</v>
      </c>
      <c r="X103" s="101">
        <v>10</v>
      </c>
      <c r="Y103" s="101">
        <v>9</v>
      </c>
      <c r="Z103" s="101">
        <v>29</v>
      </c>
      <c r="AA103" s="101">
        <v>7</v>
      </c>
      <c r="AB103" s="101">
        <v>2</v>
      </c>
      <c r="AC103" s="101"/>
      <c r="AD103" s="101">
        <v>62.5</v>
      </c>
    </row>
    <row r="104" spans="1:315" s="100" customFormat="1" ht="18" customHeight="1">
      <c r="A104" s="104" t="s">
        <v>2085</v>
      </c>
      <c r="B104" s="104"/>
      <c r="C104" s="240" t="str">
        <f t="shared" si="4"/>
        <v>AP3C010M</v>
      </c>
      <c r="D104" s="274" t="s">
        <v>1931</v>
      </c>
      <c r="E104" s="101" t="s">
        <v>1546</v>
      </c>
      <c r="F104" s="101" t="s">
        <v>271</v>
      </c>
      <c r="G104" s="101">
        <v>-30</v>
      </c>
      <c r="H104" s="101">
        <v>20</v>
      </c>
      <c r="I104" s="101"/>
      <c r="J104" s="101">
        <v>-7.6</v>
      </c>
      <c r="K104" s="101">
        <v>-6</v>
      </c>
      <c r="L104" s="101"/>
      <c r="M104" s="101">
        <v>21</v>
      </c>
      <c r="N104" s="101">
        <v>32</v>
      </c>
      <c r="O104" s="101"/>
      <c r="P104" s="101"/>
      <c r="Q104" s="102">
        <v>-3</v>
      </c>
      <c r="R104" s="101" t="s">
        <v>1438</v>
      </c>
      <c r="S104" s="101">
        <v>240</v>
      </c>
      <c r="T104" s="101">
        <v>180</v>
      </c>
      <c r="U104" s="103" t="s">
        <v>306</v>
      </c>
      <c r="V104" s="101">
        <v>6.5</v>
      </c>
      <c r="W104" s="101">
        <v>9</v>
      </c>
      <c r="X104" s="101">
        <v>13</v>
      </c>
      <c r="Y104" s="101">
        <v>11</v>
      </c>
      <c r="Z104" s="101">
        <v>74</v>
      </c>
      <c r="AA104" s="101">
        <v>35</v>
      </c>
      <c r="AB104" s="101">
        <v>2</v>
      </c>
      <c r="AC104" s="101"/>
      <c r="AD104" s="101">
        <v>62.5</v>
      </c>
    </row>
    <row r="105" spans="1:315" s="100" customFormat="1" ht="18" customHeight="1">
      <c r="A105" s="104" t="s">
        <v>1318</v>
      </c>
      <c r="B105" s="104"/>
      <c r="C105" s="240" t="str">
        <f t="shared" si="4"/>
        <v>AP3C023AMT</v>
      </c>
      <c r="D105" s="256" t="s">
        <v>1929</v>
      </c>
      <c r="E105" s="101" t="s">
        <v>1069</v>
      </c>
      <c r="F105" s="101" t="s">
        <v>572</v>
      </c>
      <c r="G105" s="101">
        <v>30</v>
      </c>
      <c r="H105" s="101">
        <v>20</v>
      </c>
      <c r="I105" s="101"/>
      <c r="J105" s="101">
        <v>12</v>
      </c>
      <c r="K105" s="101"/>
      <c r="L105" s="101"/>
      <c r="M105" s="101">
        <v>10.4</v>
      </c>
      <c r="N105" s="101">
        <v>15.4</v>
      </c>
      <c r="O105" s="101"/>
      <c r="P105" s="101"/>
      <c r="Q105" s="102">
        <v>3</v>
      </c>
      <c r="R105" s="101" t="s">
        <v>1316</v>
      </c>
      <c r="S105" s="101">
        <v>220</v>
      </c>
      <c r="T105" s="101">
        <v>130</v>
      </c>
      <c r="U105" s="101" t="s">
        <v>1320</v>
      </c>
      <c r="V105" s="101">
        <v>4</v>
      </c>
      <c r="W105" s="101">
        <v>4.5</v>
      </c>
      <c r="X105" s="101">
        <v>9</v>
      </c>
      <c r="Y105" s="101">
        <v>6</v>
      </c>
      <c r="Z105" s="101">
        <v>30</v>
      </c>
      <c r="AA105" s="101">
        <v>19</v>
      </c>
      <c r="AB105" s="101">
        <v>3.57</v>
      </c>
      <c r="AC105" s="101">
        <v>6</v>
      </c>
      <c r="AD105" s="101">
        <v>35</v>
      </c>
    </row>
    <row r="106" spans="1:315" s="100" customFormat="1" ht="18" customHeight="1">
      <c r="A106" s="104" t="s">
        <v>1318</v>
      </c>
      <c r="B106" s="104"/>
      <c r="C106" s="240" t="str">
        <f t="shared" si="4"/>
        <v>AP3C023AMT</v>
      </c>
      <c r="D106" s="256" t="s">
        <v>1929</v>
      </c>
      <c r="E106" s="101" t="s">
        <v>1069</v>
      </c>
      <c r="F106" s="101" t="s">
        <v>844</v>
      </c>
      <c r="G106" s="209" t="s">
        <v>1319</v>
      </c>
      <c r="H106" s="101">
        <v>20</v>
      </c>
      <c r="I106" s="101"/>
      <c r="J106" s="101">
        <v>-10</v>
      </c>
      <c r="K106" s="101"/>
      <c r="L106" s="101"/>
      <c r="M106" s="101">
        <v>23.5</v>
      </c>
      <c r="N106" s="101">
        <v>31</v>
      </c>
      <c r="O106" s="101"/>
      <c r="P106" s="101"/>
      <c r="Q106" s="102">
        <v>-2.5</v>
      </c>
      <c r="R106" s="101" t="s">
        <v>1321</v>
      </c>
      <c r="S106" s="101">
        <v>235</v>
      </c>
      <c r="T106" s="101">
        <v>160</v>
      </c>
      <c r="U106" s="101" t="s">
        <v>1281</v>
      </c>
      <c r="V106" s="101">
        <v>4</v>
      </c>
      <c r="W106" s="101">
        <v>5</v>
      </c>
      <c r="X106" s="101">
        <v>11</v>
      </c>
      <c r="Y106" s="101">
        <v>4</v>
      </c>
      <c r="Z106" s="101">
        <v>60</v>
      </c>
      <c r="AA106" s="101">
        <v>35</v>
      </c>
      <c r="AB106" s="101">
        <v>3.57</v>
      </c>
      <c r="AC106" s="101">
        <v>6</v>
      </c>
      <c r="AD106" s="101">
        <v>35</v>
      </c>
    </row>
    <row r="107" spans="1:315" s="196" customFormat="1" ht="18" customHeight="1">
      <c r="A107" s="104" t="s">
        <v>2270</v>
      </c>
      <c r="B107" s="104"/>
      <c r="C107" s="240" t="str">
        <f t="shared" si="4"/>
        <v>AP3C030YT</v>
      </c>
      <c r="D107" s="274" t="s">
        <v>1945</v>
      </c>
      <c r="E107" s="101" t="s">
        <v>1311</v>
      </c>
      <c r="F107" s="101" t="s">
        <v>572</v>
      </c>
      <c r="G107" s="101">
        <v>30</v>
      </c>
      <c r="H107" s="101">
        <v>20</v>
      </c>
      <c r="I107" s="101"/>
      <c r="J107" s="101">
        <v>7.3</v>
      </c>
      <c r="K107" s="101">
        <v>5.8</v>
      </c>
      <c r="L107" s="101"/>
      <c r="M107" s="101">
        <v>30</v>
      </c>
      <c r="N107" s="101">
        <v>48</v>
      </c>
      <c r="O107" s="101"/>
      <c r="P107" s="101"/>
      <c r="Q107" s="102">
        <v>3</v>
      </c>
      <c r="R107" s="101" t="s">
        <v>1379</v>
      </c>
      <c r="S107" s="101">
        <v>55</v>
      </c>
      <c r="T107" s="101">
        <v>50</v>
      </c>
      <c r="U107" s="103" t="s">
        <v>2271</v>
      </c>
      <c r="V107" s="101">
        <v>1.3</v>
      </c>
      <c r="W107" s="101">
        <v>2.5</v>
      </c>
      <c r="X107" s="101">
        <v>5</v>
      </c>
      <c r="Y107" s="101">
        <v>10</v>
      </c>
      <c r="Z107" s="101">
        <v>14</v>
      </c>
      <c r="AA107" s="101">
        <v>3</v>
      </c>
      <c r="AB107" s="101">
        <v>2.5</v>
      </c>
      <c r="AC107" s="101">
        <v>10</v>
      </c>
      <c r="AD107" s="101">
        <v>50</v>
      </c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  <c r="EO107" s="100"/>
      <c r="EP107" s="100"/>
      <c r="EQ107" s="100"/>
      <c r="ER107" s="100"/>
      <c r="ES107" s="100"/>
      <c r="ET107" s="100"/>
      <c r="EU107" s="100"/>
      <c r="EV107" s="100"/>
      <c r="EW107" s="100"/>
      <c r="EX107" s="100"/>
      <c r="EY107" s="100"/>
      <c r="EZ107" s="100"/>
      <c r="FA107" s="100"/>
      <c r="FB107" s="100"/>
      <c r="FC107" s="100"/>
      <c r="FD107" s="100"/>
      <c r="FE107" s="100"/>
      <c r="FF107" s="100"/>
      <c r="FG107" s="100"/>
      <c r="FH107" s="100"/>
      <c r="FI107" s="100"/>
      <c r="FJ107" s="100"/>
      <c r="FK107" s="100"/>
      <c r="FL107" s="100"/>
      <c r="FM107" s="100"/>
      <c r="FN107" s="100"/>
      <c r="FO107" s="100"/>
      <c r="FP107" s="100"/>
      <c r="FQ107" s="100"/>
      <c r="FR107" s="100"/>
      <c r="FS107" s="100"/>
      <c r="FT107" s="100"/>
      <c r="FU107" s="100"/>
      <c r="FV107" s="100"/>
      <c r="FW107" s="100"/>
      <c r="FX107" s="100"/>
      <c r="FY107" s="100"/>
      <c r="FZ107" s="100"/>
      <c r="GA107" s="100"/>
      <c r="GB107" s="100"/>
      <c r="GC107" s="100"/>
      <c r="GD107" s="100"/>
      <c r="GE107" s="100"/>
      <c r="GF107" s="100"/>
      <c r="GG107" s="100"/>
      <c r="GH107" s="100"/>
      <c r="GI107" s="100"/>
      <c r="GJ107" s="100"/>
      <c r="GK107" s="100"/>
      <c r="GL107" s="100"/>
      <c r="GM107" s="100"/>
      <c r="GN107" s="100"/>
      <c r="GO107" s="100"/>
      <c r="GP107" s="100"/>
      <c r="GQ107" s="100"/>
      <c r="GR107" s="100"/>
      <c r="GS107" s="100"/>
      <c r="GT107" s="100"/>
      <c r="GU107" s="100"/>
      <c r="GV107" s="100"/>
      <c r="GW107" s="100"/>
      <c r="GX107" s="100"/>
      <c r="GY107" s="100"/>
      <c r="GZ107" s="100"/>
      <c r="HA107" s="100"/>
      <c r="HB107" s="100"/>
      <c r="HC107" s="100"/>
      <c r="HD107" s="100"/>
      <c r="HE107" s="100"/>
      <c r="HF107" s="100"/>
      <c r="HG107" s="100"/>
      <c r="HH107" s="100"/>
      <c r="HI107" s="100"/>
      <c r="HJ107" s="100"/>
      <c r="HK107" s="100"/>
      <c r="HL107" s="100"/>
      <c r="HM107" s="100"/>
      <c r="HN107" s="100"/>
      <c r="HO107" s="100"/>
      <c r="HP107" s="100"/>
      <c r="HQ107" s="100"/>
      <c r="HR107" s="100"/>
      <c r="HS107" s="100"/>
      <c r="HT107" s="100"/>
      <c r="HU107" s="100"/>
      <c r="HV107" s="100"/>
      <c r="HW107" s="100"/>
      <c r="HX107" s="100"/>
      <c r="HY107" s="100"/>
      <c r="HZ107" s="100"/>
      <c r="IA107" s="100"/>
      <c r="IB107" s="100"/>
      <c r="IC107" s="100"/>
      <c r="ID107" s="100"/>
      <c r="IE107" s="100"/>
      <c r="IF107" s="100"/>
      <c r="IG107" s="100"/>
      <c r="IH107" s="100"/>
      <c r="II107" s="100"/>
      <c r="IJ107" s="100"/>
      <c r="IK107" s="100"/>
      <c r="IL107" s="100"/>
      <c r="IM107" s="100"/>
      <c r="IN107" s="100"/>
      <c r="IO107" s="100"/>
      <c r="IP107" s="100"/>
      <c r="IQ107" s="100"/>
      <c r="IR107" s="100"/>
      <c r="IS107" s="100"/>
      <c r="IT107" s="100"/>
      <c r="IU107" s="100"/>
      <c r="IV107" s="100"/>
      <c r="IW107" s="100"/>
      <c r="IX107" s="100"/>
      <c r="IY107" s="100"/>
      <c r="IZ107" s="100"/>
      <c r="JA107" s="100"/>
      <c r="JB107" s="100"/>
      <c r="JC107" s="100"/>
      <c r="JD107" s="100"/>
      <c r="JE107" s="100"/>
      <c r="JF107" s="100"/>
      <c r="JG107" s="100"/>
      <c r="JH107" s="100"/>
      <c r="JI107" s="100"/>
      <c r="JJ107" s="100"/>
      <c r="JK107" s="100"/>
      <c r="JL107" s="100"/>
      <c r="JM107" s="100"/>
      <c r="JN107" s="100"/>
      <c r="JO107" s="100"/>
      <c r="JP107" s="100"/>
      <c r="JQ107" s="100"/>
      <c r="JR107" s="100"/>
      <c r="JS107" s="100"/>
      <c r="JT107" s="100"/>
      <c r="JU107" s="100"/>
      <c r="JV107" s="100"/>
      <c r="JW107" s="100"/>
      <c r="JX107" s="100"/>
      <c r="JY107" s="100"/>
      <c r="JZ107" s="100"/>
      <c r="KA107" s="100"/>
      <c r="KB107" s="100"/>
      <c r="KC107" s="100"/>
      <c r="KD107" s="100"/>
      <c r="KE107" s="100"/>
      <c r="KF107" s="100"/>
      <c r="KG107" s="100"/>
      <c r="KH107" s="100"/>
      <c r="KI107" s="100"/>
      <c r="KJ107" s="100"/>
      <c r="KK107" s="100"/>
      <c r="KL107" s="100"/>
      <c r="KM107" s="100"/>
      <c r="KN107" s="100"/>
      <c r="KO107" s="100"/>
      <c r="KP107" s="100"/>
      <c r="KQ107" s="100"/>
      <c r="KR107" s="100"/>
      <c r="KS107" s="100"/>
      <c r="KT107" s="100"/>
      <c r="KU107" s="100"/>
      <c r="KV107" s="100"/>
      <c r="KW107" s="100"/>
      <c r="KX107" s="100"/>
      <c r="KY107" s="100"/>
      <c r="KZ107" s="100"/>
      <c r="LA107" s="100"/>
      <c r="LB107" s="100"/>
      <c r="LC107" s="100"/>
    </row>
    <row r="108" spans="1:315" s="100" customFormat="1" ht="18" customHeight="1">
      <c r="A108" s="104" t="s">
        <v>2270</v>
      </c>
      <c r="B108" s="104"/>
      <c r="C108" s="240" t="str">
        <f t="shared" si="4"/>
        <v>AP3C030YT</v>
      </c>
      <c r="D108" s="256" t="s">
        <v>1945</v>
      </c>
      <c r="E108" s="101" t="s">
        <v>1311</v>
      </c>
      <c r="F108" s="101" t="s">
        <v>844</v>
      </c>
      <c r="G108" s="101">
        <v>-30</v>
      </c>
      <c r="H108" s="101">
        <v>20</v>
      </c>
      <c r="I108" s="101"/>
      <c r="J108" s="101">
        <v>-5.3</v>
      </c>
      <c r="K108" s="101">
        <v>-4.2</v>
      </c>
      <c r="L108" s="101"/>
      <c r="M108" s="101">
        <v>60</v>
      </c>
      <c r="N108" s="101">
        <v>80</v>
      </c>
      <c r="O108" s="101"/>
      <c r="P108" s="101"/>
      <c r="Q108" s="102">
        <v>-3</v>
      </c>
      <c r="R108" s="101" t="s">
        <v>2272</v>
      </c>
      <c r="S108" s="101">
        <v>75</v>
      </c>
      <c r="T108" s="101">
        <v>65</v>
      </c>
      <c r="U108" s="101" t="s">
        <v>2273</v>
      </c>
      <c r="V108" s="101">
        <v>2.2999999999999998</v>
      </c>
      <c r="W108" s="101">
        <v>1.8</v>
      </c>
      <c r="X108" s="101">
        <v>9</v>
      </c>
      <c r="Y108" s="101">
        <v>8</v>
      </c>
      <c r="Z108" s="101">
        <v>23</v>
      </c>
      <c r="AA108" s="101">
        <v>4</v>
      </c>
      <c r="AB108" s="101">
        <v>2.5</v>
      </c>
      <c r="AC108" s="101">
        <v>10</v>
      </c>
      <c r="AD108" s="101">
        <v>50</v>
      </c>
    </row>
    <row r="109" spans="1:315" s="100" customFormat="1" ht="18" customHeight="1">
      <c r="A109" s="104" t="s">
        <v>1284</v>
      </c>
      <c r="B109" s="104"/>
      <c r="C109" s="240" t="str">
        <f t="shared" si="4"/>
        <v>AP3N018EYT</v>
      </c>
      <c r="D109" s="256" t="s">
        <v>1945</v>
      </c>
      <c r="E109" s="101" t="s">
        <v>272</v>
      </c>
      <c r="F109" s="101" t="s">
        <v>270</v>
      </c>
      <c r="G109" s="101">
        <v>30</v>
      </c>
      <c r="H109" s="101">
        <v>20</v>
      </c>
      <c r="I109" s="101"/>
      <c r="J109" s="101">
        <v>10.3</v>
      </c>
      <c r="K109" s="101">
        <v>8.3000000000000007</v>
      </c>
      <c r="L109" s="101"/>
      <c r="M109" s="101">
        <v>18</v>
      </c>
      <c r="N109" s="101">
        <v>30</v>
      </c>
      <c r="O109" s="101"/>
      <c r="P109" s="101"/>
      <c r="Q109" s="102">
        <v>3</v>
      </c>
      <c r="R109" s="101" t="s">
        <v>1448</v>
      </c>
      <c r="S109" s="101">
        <v>95</v>
      </c>
      <c r="T109" s="101">
        <v>80</v>
      </c>
      <c r="U109" s="101" t="s">
        <v>1444</v>
      </c>
      <c r="V109" s="101">
        <v>2.5</v>
      </c>
      <c r="W109" s="101">
        <v>2.5</v>
      </c>
      <c r="X109" s="101">
        <v>7</v>
      </c>
      <c r="Y109" s="101">
        <v>8</v>
      </c>
      <c r="Z109" s="101">
        <v>18</v>
      </c>
      <c r="AA109" s="101">
        <v>3</v>
      </c>
      <c r="AB109" s="101">
        <v>3.12</v>
      </c>
      <c r="AC109" s="101">
        <v>7</v>
      </c>
      <c r="AD109" s="101">
        <v>40</v>
      </c>
    </row>
    <row r="110" spans="1:315" s="100" customFormat="1" ht="18" customHeight="1">
      <c r="A110" s="104" t="s">
        <v>1104</v>
      </c>
      <c r="B110" s="104"/>
      <c r="C110" s="240" t="str">
        <f t="shared" si="4"/>
        <v>AP3N020P</v>
      </c>
      <c r="D110" s="256" t="s">
        <v>1934</v>
      </c>
      <c r="E110" s="101" t="s">
        <v>272</v>
      </c>
      <c r="F110" s="274" t="s">
        <v>572</v>
      </c>
      <c r="G110" s="101">
        <v>30</v>
      </c>
      <c r="H110" s="101">
        <v>20</v>
      </c>
      <c r="I110" s="101">
        <v>23.3</v>
      </c>
      <c r="J110" s="101"/>
      <c r="K110" s="101"/>
      <c r="L110" s="101">
        <v>14.7</v>
      </c>
      <c r="M110" s="101">
        <v>20</v>
      </c>
      <c r="N110" s="101">
        <v>30</v>
      </c>
      <c r="O110" s="101"/>
      <c r="P110" s="101"/>
      <c r="Q110" s="102">
        <v>3</v>
      </c>
      <c r="R110" s="101" t="s">
        <v>24</v>
      </c>
      <c r="S110" s="101">
        <v>90</v>
      </c>
      <c r="T110" s="101">
        <v>60</v>
      </c>
      <c r="U110" s="101" t="s">
        <v>1105</v>
      </c>
      <c r="V110" s="101">
        <v>1.6</v>
      </c>
      <c r="W110" s="101">
        <v>2.2999999999999998</v>
      </c>
      <c r="X110" s="101">
        <v>6</v>
      </c>
      <c r="Y110" s="101">
        <v>42</v>
      </c>
      <c r="Z110" s="101">
        <v>13</v>
      </c>
      <c r="AA110" s="101">
        <v>3</v>
      </c>
      <c r="AB110" s="101">
        <v>2</v>
      </c>
      <c r="AC110" s="101">
        <v>7</v>
      </c>
      <c r="AD110" s="101">
        <v>62</v>
      </c>
    </row>
    <row r="111" spans="1:315" s="100" customFormat="1" ht="18" customHeight="1">
      <c r="A111" s="104" t="s">
        <v>1106</v>
      </c>
      <c r="B111" s="104"/>
      <c r="C111" s="240" t="str">
        <f t="shared" si="4"/>
        <v>AP3N028EN</v>
      </c>
      <c r="D111" s="256" t="s">
        <v>1937</v>
      </c>
      <c r="E111" s="101" t="s">
        <v>295</v>
      </c>
      <c r="F111" s="101" t="s">
        <v>572</v>
      </c>
      <c r="G111" s="101">
        <v>30</v>
      </c>
      <c r="H111" s="101">
        <v>20</v>
      </c>
      <c r="I111" s="101"/>
      <c r="J111" s="101">
        <v>5.4</v>
      </c>
      <c r="K111" s="101">
        <v>4.3</v>
      </c>
      <c r="L111" s="101"/>
      <c r="M111" s="101">
        <v>28</v>
      </c>
      <c r="N111" s="101">
        <v>42</v>
      </c>
      <c r="O111" s="101"/>
      <c r="P111" s="101"/>
      <c r="Q111" s="102">
        <v>3</v>
      </c>
      <c r="R111" s="101" t="s">
        <v>910</v>
      </c>
      <c r="S111" s="101">
        <v>95</v>
      </c>
      <c r="T111" s="101">
        <v>80</v>
      </c>
      <c r="U111" s="101" t="s">
        <v>1085</v>
      </c>
      <c r="V111" s="101">
        <v>2.4</v>
      </c>
      <c r="W111" s="101">
        <v>2.4</v>
      </c>
      <c r="X111" s="101">
        <v>6</v>
      </c>
      <c r="Y111" s="101">
        <v>8</v>
      </c>
      <c r="Z111" s="101">
        <v>17</v>
      </c>
      <c r="AA111" s="101">
        <v>3</v>
      </c>
      <c r="AB111" s="101">
        <v>1.25</v>
      </c>
      <c r="AC111" s="101"/>
      <c r="AD111" s="101">
        <v>100</v>
      </c>
    </row>
    <row r="112" spans="1:315" s="196" customFormat="1" ht="18" customHeight="1">
      <c r="A112" s="104" t="s">
        <v>2274</v>
      </c>
      <c r="B112" s="104"/>
      <c r="C112" s="240" t="str">
        <f t="shared" si="4"/>
        <v>AP3N028EY</v>
      </c>
      <c r="D112" s="256" t="s">
        <v>1939</v>
      </c>
      <c r="E112" s="101" t="s">
        <v>878</v>
      </c>
      <c r="F112" s="101" t="s">
        <v>572</v>
      </c>
      <c r="G112" s="101">
        <v>30</v>
      </c>
      <c r="H112" s="101">
        <v>20</v>
      </c>
      <c r="I112" s="101"/>
      <c r="J112" s="101">
        <v>7</v>
      </c>
      <c r="K112" s="101">
        <v>5.6</v>
      </c>
      <c r="L112" s="101"/>
      <c r="M112" s="101">
        <v>28</v>
      </c>
      <c r="N112" s="101">
        <v>42</v>
      </c>
      <c r="O112" s="101"/>
      <c r="P112" s="101"/>
      <c r="Q112" s="102">
        <v>3</v>
      </c>
      <c r="R112" s="101" t="s">
        <v>910</v>
      </c>
      <c r="S112" s="101">
        <v>95</v>
      </c>
      <c r="T112" s="101">
        <v>80</v>
      </c>
      <c r="U112" s="101" t="s">
        <v>2275</v>
      </c>
      <c r="V112" s="101">
        <v>2.4</v>
      </c>
      <c r="W112" s="101">
        <v>2.4</v>
      </c>
      <c r="X112" s="101">
        <v>6</v>
      </c>
      <c r="Y112" s="101">
        <v>8</v>
      </c>
      <c r="Z112" s="101">
        <v>17</v>
      </c>
      <c r="AA112" s="101">
        <v>3</v>
      </c>
      <c r="AB112" s="101">
        <v>2</v>
      </c>
      <c r="AC112" s="101"/>
      <c r="AD112" s="101">
        <v>62.5</v>
      </c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  <c r="BT112" s="100"/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00"/>
      <c r="CJ112" s="100"/>
      <c r="CK112" s="100"/>
      <c r="CL112" s="100"/>
      <c r="CM112" s="100"/>
      <c r="CN112" s="100"/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0"/>
      <c r="EE112" s="100"/>
      <c r="EF112" s="100"/>
      <c r="EG112" s="100"/>
      <c r="EH112" s="100"/>
      <c r="EI112" s="100"/>
      <c r="EJ112" s="100"/>
      <c r="EK112" s="100"/>
      <c r="EL112" s="100"/>
      <c r="EM112" s="100"/>
      <c r="EN112" s="100"/>
      <c r="EO112" s="100"/>
      <c r="EP112" s="100"/>
      <c r="EQ112" s="100"/>
      <c r="ER112" s="100"/>
      <c r="ES112" s="100"/>
      <c r="ET112" s="100"/>
      <c r="EU112" s="100"/>
      <c r="EV112" s="100"/>
      <c r="EW112" s="100"/>
      <c r="EX112" s="100"/>
      <c r="EY112" s="100"/>
      <c r="EZ112" s="100"/>
      <c r="FA112" s="100"/>
      <c r="FB112" s="100"/>
      <c r="FC112" s="100"/>
      <c r="FD112" s="100"/>
      <c r="FE112" s="100"/>
      <c r="FF112" s="100"/>
      <c r="FG112" s="100"/>
      <c r="FH112" s="100"/>
      <c r="FI112" s="100"/>
      <c r="FJ112" s="100"/>
      <c r="FK112" s="100"/>
      <c r="FL112" s="100"/>
      <c r="FM112" s="100"/>
      <c r="FN112" s="100"/>
      <c r="FO112" s="100"/>
      <c r="FP112" s="100"/>
      <c r="FQ112" s="100"/>
      <c r="FR112" s="100"/>
      <c r="FS112" s="100"/>
      <c r="FT112" s="100"/>
      <c r="FU112" s="100"/>
      <c r="FV112" s="100"/>
      <c r="FW112" s="100"/>
      <c r="FX112" s="100"/>
      <c r="FY112" s="100"/>
      <c r="FZ112" s="100"/>
      <c r="GA112" s="100"/>
      <c r="GB112" s="100"/>
      <c r="GC112" s="100"/>
      <c r="GD112" s="100"/>
      <c r="GE112" s="100"/>
      <c r="GF112" s="100"/>
      <c r="GG112" s="100"/>
      <c r="GH112" s="100"/>
      <c r="GI112" s="100"/>
      <c r="GJ112" s="100"/>
      <c r="GK112" s="100"/>
      <c r="GL112" s="100"/>
      <c r="GM112" s="100"/>
      <c r="GN112" s="100"/>
      <c r="GO112" s="100"/>
      <c r="GP112" s="100"/>
      <c r="GQ112" s="100"/>
      <c r="GR112" s="100"/>
      <c r="GS112" s="100"/>
      <c r="GT112" s="100"/>
      <c r="GU112" s="100"/>
      <c r="GV112" s="100"/>
      <c r="GW112" s="100"/>
      <c r="GX112" s="100"/>
      <c r="GY112" s="100"/>
      <c r="GZ112" s="100"/>
      <c r="HA112" s="100"/>
      <c r="HB112" s="100"/>
      <c r="HC112" s="100"/>
      <c r="HD112" s="100"/>
      <c r="HE112" s="100"/>
      <c r="HF112" s="100"/>
      <c r="HG112" s="100"/>
      <c r="HH112" s="100"/>
      <c r="HI112" s="100"/>
      <c r="HJ112" s="100"/>
      <c r="HK112" s="100"/>
      <c r="HL112" s="100"/>
      <c r="HM112" s="100"/>
      <c r="HN112" s="100"/>
      <c r="HO112" s="100"/>
      <c r="HP112" s="100"/>
      <c r="HQ112" s="100"/>
      <c r="HR112" s="100"/>
      <c r="HS112" s="100"/>
      <c r="HT112" s="100"/>
      <c r="HU112" s="100"/>
      <c r="HV112" s="100"/>
      <c r="HW112" s="100"/>
      <c r="HX112" s="100"/>
      <c r="HY112" s="100"/>
      <c r="HZ112" s="100"/>
      <c r="IA112" s="100"/>
      <c r="IB112" s="100"/>
      <c r="IC112" s="100"/>
      <c r="ID112" s="100"/>
      <c r="IE112" s="100"/>
      <c r="IF112" s="100"/>
      <c r="IG112" s="100"/>
      <c r="IH112" s="100"/>
      <c r="II112" s="100"/>
      <c r="IJ112" s="100"/>
      <c r="IK112" s="100"/>
      <c r="IL112" s="100"/>
      <c r="IM112" s="100"/>
      <c r="IN112" s="100"/>
      <c r="IO112" s="100"/>
      <c r="IP112" s="100"/>
      <c r="IQ112" s="100"/>
      <c r="IR112" s="100"/>
      <c r="IS112" s="100"/>
      <c r="IT112" s="100"/>
      <c r="IU112" s="100"/>
      <c r="IV112" s="100"/>
      <c r="IW112" s="100"/>
      <c r="IX112" s="100"/>
      <c r="IY112" s="100"/>
      <c r="IZ112" s="100"/>
      <c r="JA112" s="100"/>
      <c r="JB112" s="100"/>
      <c r="JC112" s="100"/>
      <c r="JD112" s="100"/>
      <c r="JE112" s="100"/>
      <c r="JF112" s="100"/>
      <c r="JG112" s="100"/>
      <c r="JH112" s="100"/>
      <c r="JI112" s="100"/>
      <c r="JJ112" s="100"/>
      <c r="JK112" s="100"/>
      <c r="JL112" s="100"/>
      <c r="JM112" s="100"/>
      <c r="JN112" s="100"/>
      <c r="JO112" s="100"/>
      <c r="JP112" s="100"/>
      <c r="JQ112" s="100"/>
      <c r="JR112" s="100"/>
      <c r="JS112" s="100"/>
      <c r="JT112" s="100"/>
      <c r="JU112" s="100"/>
      <c r="JV112" s="100"/>
      <c r="JW112" s="100"/>
      <c r="JX112" s="100"/>
      <c r="JY112" s="100"/>
      <c r="JZ112" s="100"/>
      <c r="KA112" s="100"/>
      <c r="KB112" s="100"/>
      <c r="KC112" s="100"/>
      <c r="KD112" s="100"/>
      <c r="KE112" s="100"/>
      <c r="KF112" s="100"/>
      <c r="KG112" s="100"/>
      <c r="KH112" s="100"/>
      <c r="KI112" s="100"/>
      <c r="KJ112" s="100"/>
      <c r="KK112" s="100"/>
      <c r="KL112" s="100"/>
      <c r="KM112" s="100"/>
      <c r="KN112" s="100"/>
      <c r="KO112" s="100"/>
      <c r="KP112" s="100"/>
      <c r="KQ112" s="100"/>
      <c r="KR112" s="100"/>
      <c r="KS112" s="100"/>
      <c r="KT112" s="100"/>
      <c r="KU112" s="100"/>
      <c r="KV112" s="100"/>
      <c r="KW112" s="100"/>
      <c r="KX112" s="100"/>
      <c r="KY112" s="100"/>
      <c r="KZ112" s="100"/>
      <c r="LA112" s="100"/>
      <c r="LB112" s="100"/>
      <c r="LC112" s="100"/>
    </row>
    <row r="113" spans="1:315" s="196" customFormat="1" ht="18" customHeight="1">
      <c r="A113" s="104" t="s">
        <v>1055</v>
      </c>
      <c r="B113" s="104"/>
      <c r="C113" s="240" t="str">
        <f t="shared" si="4"/>
        <v>AP3N035N</v>
      </c>
      <c r="D113" s="256" t="s">
        <v>1937</v>
      </c>
      <c r="E113" s="101" t="s">
        <v>878</v>
      </c>
      <c r="F113" s="101" t="s">
        <v>572</v>
      </c>
      <c r="G113" s="101">
        <v>30</v>
      </c>
      <c r="H113" s="101">
        <v>8</v>
      </c>
      <c r="I113" s="101"/>
      <c r="J113" s="101">
        <v>4.5</v>
      </c>
      <c r="K113" s="101">
        <v>3.5</v>
      </c>
      <c r="L113" s="101"/>
      <c r="M113" s="101"/>
      <c r="N113" s="101">
        <v>35</v>
      </c>
      <c r="O113" s="101">
        <v>50</v>
      </c>
      <c r="P113" s="101">
        <v>80</v>
      </c>
      <c r="Q113" s="102">
        <v>1.2</v>
      </c>
      <c r="R113" s="101" t="s">
        <v>1056</v>
      </c>
      <c r="S113" s="101">
        <v>75</v>
      </c>
      <c r="T113" s="101">
        <v>55</v>
      </c>
      <c r="U113" s="101" t="s">
        <v>863</v>
      </c>
      <c r="V113" s="101">
        <v>1.3</v>
      </c>
      <c r="W113" s="101">
        <v>2</v>
      </c>
      <c r="X113" s="101">
        <v>5</v>
      </c>
      <c r="Y113" s="101">
        <v>20</v>
      </c>
      <c r="Z113" s="101">
        <v>17</v>
      </c>
      <c r="AA113" s="101">
        <v>19</v>
      </c>
      <c r="AB113" s="101">
        <v>1.25</v>
      </c>
      <c r="AC113" s="101"/>
      <c r="AD113" s="101">
        <v>100</v>
      </c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  <c r="BT113" s="100"/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00"/>
      <c r="CJ113" s="100"/>
      <c r="CK113" s="100"/>
      <c r="CL113" s="100"/>
      <c r="CM113" s="100"/>
      <c r="CN113" s="100"/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0"/>
      <c r="EE113" s="100"/>
      <c r="EF113" s="100"/>
      <c r="EG113" s="100"/>
      <c r="EH113" s="100"/>
      <c r="EI113" s="100"/>
      <c r="EJ113" s="100"/>
      <c r="EK113" s="100"/>
      <c r="EL113" s="100"/>
      <c r="EM113" s="100"/>
      <c r="EN113" s="100"/>
      <c r="EO113" s="100"/>
      <c r="EP113" s="100"/>
      <c r="EQ113" s="100"/>
      <c r="ER113" s="100"/>
      <c r="ES113" s="100"/>
      <c r="ET113" s="100"/>
      <c r="EU113" s="100"/>
      <c r="EV113" s="100"/>
      <c r="EW113" s="100"/>
      <c r="EX113" s="100"/>
      <c r="EY113" s="100"/>
      <c r="EZ113" s="100"/>
      <c r="FA113" s="100"/>
      <c r="FB113" s="100"/>
      <c r="FC113" s="100"/>
      <c r="FD113" s="100"/>
      <c r="FE113" s="100"/>
      <c r="FF113" s="100"/>
      <c r="FG113" s="100"/>
      <c r="FH113" s="100"/>
      <c r="FI113" s="100"/>
      <c r="FJ113" s="100"/>
      <c r="FK113" s="100"/>
      <c r="FL113" s="100"/>
      <c r="FM113" s="100"/>
      <c r="FN113" s="100"/>
      <c r="FO113" s="100"/>
      <c r="FP113" s="100"/>
      <c r="FQ113" s="100"/>
      <c r="FR113" s="100"/>
      <c r="FS113" s="100"/>
      <c r="FT113" s="100"/>
      <c r="FU113" s="100"/>
      <c r="FV113" s="100"/>
      <c r="FW113" s="100"/>
      <c r="FX113" s="100"/>
      <c r="FY113" s="100"/>
      <c r="FZ113" s="100"/>
      <c r="GA113" s="100"/>
      <c r="GB113" s="100"/>
      <c r="GC113" s="100"/>
      <c r="GD113" s="100"/>
      <c r="GE113" s="100"/>
      <c r="GF113" s="100"/>
      <c r="GG113" s="100"/>
      <c r="GH113" s="100"/>
      <c r="GI113" s="100"/>
      <c r="GJ113" s="100"/>
      <c r="GK113" s="100"/>
      <c r="GL113" s="100"/>
      <c r="GM113" s="100"/>
      <c r="GN113" s="100"/>
      <c r="GO113" s="100"/>
      <c r="GP113" s="100"/>
      <c r="GQ113" s="100"/>
      <c r="GR113" s="100"/>
      <c r="GS113" s="100"/>
      <c r="GT113" s="100"/>
      <c r="GU113" s="100"/>
      <c r="GV113" s="100"/>
      <c r="GW113" s="100"/>
      <c r="GX113" s="100"/>
      <c r="GY113" s="100"/>
      <c r="GZ113" s="100"/>
      <c r="HA113" s="100"/>
      <c r="HB113" s="100"/>
      <c r="HC113" s="100"/>
      <c r="HD113" s="100"/>
      <c r="HE113" s="100"/>
      <c r="HF113" s="100"/>
      <c r="HG113" s="100"/>
      <c r="HH113" s="100"/>
      <c r="HI113" s="100"/>
      <c r="HJ113" s="100"/>
      <c r="HK113" s="100"/>
      <c r="HL113" s="100"/>
      <c r="HM113" s="100"/>
      <c r="HN113" s="100"/>
      <c r="HO113" s="100"/>
      <c r="HP113" s="100"/>
      <c r="HQ113" s="100"/>
      <c r="HR113" s="100"/>
      <c r="HS113" s="100"/>
      <c r="HT113" s="100"/>
      <c r="HU113" s="100"/>
      <c r="HV113" s="100"/>
      <c r="HW113" s="100"/>
      <c r="HX113" s="100"/>
      <c r="HY113" s="100"/>
      <c r="HZ113" s="100"/>
      <c r="IA113" s="100"/>
      <c r="IB113" s="100"/>
      <c r="IC113" s="100"/>
      <c r="ID113" s="100"/>
      <c r="IE113" s="100"/>
      <c r="IF113" s="100"/>
      <c r="IG113" s="100"/>
      <c r="IH113" s="100"/>
      <c r="II113" s="100"/>
      <c r="IJ113" s="100"/>
      <c r="IK113" s="100"/>
      <c r="IL113" s="100"/>
      <c r="IM113" s="100"/>
      <c r="IN113" s="100"/>
      <c r="IO113" s="100"/>
      <c r="IP113" s="100"/>
      <c r="IQ113" s="100"/>
      <c r="IR113" s="100"/>
      <c r="IS113" s="100"/>
      <c r="IT113" s="100"/>
      <c r="IU113" s="100"/>
      <c r="IV113" s="100"/>
      <c r="IW113" s="100"/>
      <c r="IX113" s="100"/>
      <c r="IY113" s="100"/>
      <c r="IZ113" s="100"/>
      <c r="JA113" s="100"/>
      <c r="JB113" s="100"/>
      <c r="JC113" s="100"/>
      <c r="JD113" s="100"/>
      <c r="JE113" s="100"/>
      <c r="JF113" s="100"/>
      <c r="JG113" s="100"/>
      <c r="JH113" s="100"/>
      <c r="JI113" s="100"/>
      <c r="JJ113" s="100"/>
      <c r="JK113" s="100"/>
      <c r="JL113" s="100"/>
      <c r="JM113" s="100"/>
      <c r="JN113" s="100"/>
      <c r="JO113" s="100"/>
      <c r="JP113" s="100"/>
      <c r="JQ113" s="100"/>
      <c r="JR113" s="100"/>
      <c r="JS113" s="100"/>
      <c r="JT113" s="100"/>
      <c r="JU113" s="100"/>
      <c r="JV113" s="100"/>
      <c r="JW113" s="100"/>
      <c r="JX113" s="100"/>
      <c r="JY113" s="100"/>
      <c r="JZ113" s="100"/>
      <c r="KA113" s="100"/>
      <c r="KB113" s="100"/>
      <c r="KC113" s="100"/>
      <c r="KD113" s="100"/>
      <c r="KE113" s="100"/>
      <c r="KF113" s="100"/>
      <c r="KG113" s="100"/>
      <c r="KH113" s="100"/>
      <c r="KI113" s="100"/>
      <c r="KJ113" s="100"/>
      <c r="KK113" s="100"/>
      <c r="KL113" s="100"/>
      <c r="KM113" s="100"/>
      <c r="KN113" s="100"/>
      <c r="KO113" s="100"/>
      <c r="KP113" s="100"/>
      <c r="KQ113" s="100"/>
      <c r="KR113" s="100"/>
      <c r="KS113" s="100"/>
      <c r="KT113" s="100"/>
      <c r="KU113" s="100"/>
      <c r="KV113" s="100"/>
      <c r="KW113" s="100"/>
      <c r="KX113" s="100"/>
      <c r="KY113" s="100"/>
      <c r="KZ113" s="100"/>
      <c r="LA113" s="100"/>
      <c r="LB113" s="100"/>
      <c r="LC113" s="100"/>
    </row>
    <row r="114" spans="1:315" s="100" customFormat="1" ht="18" customHeight="1">
      <c r="A114" s="104" t="s">
        <v>1089</v>
      </c>
      <c r="B114" s="104"/>
      <c r="C114" s="240" t="str">
        <f t="shared" si="4"/>
        <v>AP3N045EN</v>
      </c>
      <c r="D114" s="256" t="s">
        <v>1937</v>
      </c>
      <c r="E114" s="101" t="s">
        <v>1533</v>
      </c>
      <c r="F114" s="101" t="s">
        <v>572</v>
      </c>
      <c r="G114" s="101">
        <v>30</v>
      </c>
      <c r="H114" s="101">
        <v>20</v>
      </c>
      <c r="I114" s="101"/>
      <c r="J114" s="101">
        <v>4.3</v>
      </c>
      <c r="K114" s="101">
        <v>3.4</v>
      </c>
      <c r="L114" s="101"/>
      <c r="M114" s="101">
        <v>45</v>
      </c>
      <c r="N114" s="101">
        <v>60</v>
      </c>
      <c r="O114" s="101"/>
      <c r="P114" s="101"/>
      <c r="Q114" s="102">
        <v>3</v>
      </c>
      <c r="R114" s="101" t="s">
        <v>910</v>
      </c>
      <c r="S114" s="101">
        <v>95</v>
      </c>
      <c r="T114" s="101">
        <v>80</v>
      </c>
      <c r="U114" s="101" t="s">
        <v>1085</v>
      </c>
      <c r="V114" s="101">
        <v>2.2000000000000002</v>
      </c>
      <c r="W114" s="101">
        <v>2.4</v>
      </c>
      <c r="X114" s="101">
        <v>5</v>
      </c>
      <c r="Y114" s="101">
        <v>19</v>
      </c>
      <c r="Z114" s="101">
        <v>14</v>
      </c>
      <c r="AA114" s="101">
        <v>19</v>
      </c>
      <c r="AB114" s="101">
        <v>1.25</v>
      </c>
      <c r="AC114" s="101"/>
      <c r="AD114" s="101">
        <v>100</v>
      </c>
    </row>
    <row r="115" spans="1:315" s="100" customFormat="1" ht="18" customHeight="1">
      <c r="A115" s="104" t="s">
        <v>1132</v>
      </c>
      <c r="B115" s="104"/>
      <c r="C115" s="240" t="str">
        <f t="shared" si="4"/>
        <v>AP3N1R0MT</v>
      </c>
      <c r="D115" s="256" t="s">
        <v>1929</v>
      </c>
      <c r="E115" s="101" t="s">
        <v>272</v>
      </c>
      <c r="F115" s="274" t="s">
        <v>572</v>
      </c>
      <c r="G115" s="101">
        <v>30</v>
      </c>
      <c r="H115" s="101">
        <v>20</v>
      </c>
      <c r="I115" s="101">
        <v>245</v>
      </c>
      <c r="J115" s="101">
        <v>54.2</v>
      </c>
      <c r="K115" s="101">
        <v>43.3</v>
      </c>
      <c r="L115" s="101"/>
      <c r="M115" s="101">
        <v>1.05</v>
      </c>
      <c r="N115" s="101">
        <v>1.4</v>
      </c>
      <c r="O115" s="101"/>
      <c r="P115" s="101"/>
      <c r="Q115" s="102">
        <v>2.2000000000000002</v>
      </c>
      <c r="R115" s="101" t="s">
        <v>1133</v>
      </c>
      <c r="S115" s="101">
        <v>1330</v>
      </c>
      <c r="T115" s="101">
        <v>710</v>
      </c>
      <c r="U115" s="101" t="s">
        <v>1168</v>
      </c>
      <c r="V115" s="101">
        <v>15</v>
      </c>
      <c r="W115" s="101">
        <v>35</v>
      </c>
      <c r="X115" s="101">
        <v>18</v>
      </c>
      <c r="Y115" s="101">
        <v>18</v>
      </c>
      <c r="Z115" s="101">
        <v>108</v>
      </c>
      <c r="AA115" s="101">
        <v>73</v>
      </c>
      <c r="AB115" s="101">
        <v>5</v>
      </c>
      <c r="AC115" s="101">
        <v>1.2</v>
      </c>
      <c r="AD115" s="101">
        <v>25</v>
      </c>
    </row>
    <row r="116" spans="1:315" s="100" customFormat="1" ht="18" customHeight="1">
      <c r="A116" s="104" t="s">
        <v>1927</v>
      </c>
      <c r="B116" s="104"/>
      <c r="C116" s="240" t="str">
        <f t="shared" si="4"/>
        <v>AP3N1R7MT</v>
      </c>
      <c r="D116" s="256" t="s">
        <v>1929</v>
      </c>
      <c r="E116" s="101" t="s">
        <v>878</v>
      </c>
      <c r="F116" s="101" t="s">
        <v>287</v>
      </c>
      <c r="G116" s="101">
        <v>30</v>
      </c>
      <c r="H116" s="101">
        <v>20</v>
      </c>
      <c r="I116" s="101"/>
      <c r="J116" s="101">
        <v>43.2</v>
      </c>
      <c r="K116" s="101">
        <v>34.5</v>
      </c>
      <c r="L116" s="101"/>
      <c r="M116" s="101">
        <v>1.7</v>
      </c>
      <c r="N116" s="101">
        <v>3.6</v>
      </c>
      <c r="O116" s="101"/>
      <c r="P116" s="101"/>
      <c r="Q116" s="102">
        <v>3</v>
      </c>
      <c r="R116" s="101" t="s">
        <v>1946</v>
      </c>
      <c r="S116" s="101">
        <v>1320</v>
      </c>
      <c r="T116" s="101">
        <v>660</v>
      </c>
      <c r="U116" s="101" t="s">
        <v>1947</v>
      </c>
      <c r="V116" s="101">
        <v>17</v>
      </c>
      <c r="W116" s="101">
        <v>32</v>
      </c>
      <c r="X116" s="101">
        <v>14</v>
      </c>
      <c r="Y116" s="101">
        <v>59</v>
      </c>
      <c r="Z116" s="101">
        <v>100</v>
      </c>
      <c r="AA116" s="101">
        <v>110</v>
      </c>
      <c r="AB116" s="101">
        <v>5</v>
      </c>
      <c r="AC116" s="101">
        <v>1.2</v>
      </c>
      <c r="AD116" s="101">
        <v>25</v>
      </c>
    </row>
    <row r="117" spans="1:315" s="100" customFormat="1" ht="18" customHeight="1">
      <c r="A117" s="104" t="s">
        <v>1057</v>
      </c>
      <c r="B117" s="104"/>
      <c r="C117" s="97" t="str">
        <f t="shared" si="4"/>
        <v>AP3N1R8MT</v>
      </c>
      <c r="D117" s="256" t="s">
        <v>1929</v>
      </c>
      <c r="E117" s="101" t="s">
        <v>878</v>
      </c>
      <c r="F117" s="101" t="s">
        <v>572</v>
      </c>
      <c r="G117" s="101">
        <v>30</v>
      </c>
      <c r="H117" s="101">
        <v>20</v>
      </c>
      <c r="I117" s="101">
        <v>165</v>
      </c>
      <c r="J117" s="101">
        <v>40.6</v>
      </c>
      <c r="K117" s="101">
        <v>32.5</v>
      </c>
      <c r="L117" s="101"/>
      <c r="M117" s="101">
        <v>1.89</v>
      </c>
      <c r="N117" s="101">
        <v>3.6</v>
      </c>
      <c r="O117" s="101"/>
      <c r="P117" s="101"/>
      <c r="Q117" s="102">
        <v>3</v>
      </c>
      <c r="R117" s="101" t="s">
        <v>1058</v>
      </c>
      <c r="S117" s="101">
        <v>820</v>
      </c>
      <c r="T117" s="101">
        <v>420</v>
      </c>
      <c r="U117" s="101" t="s">
        <v>1059</v>
      </c>
      <c r="V117" s="101">
        <v>7</v>
      </c>
      <c r="W117" s="101">
        <v>22</v>
      </c>
      <c r="X117" s="101">
        <v>14</v>
      </c>
      <c r="Y117" s="101">
        <v>12</v>
      </c>
      <c r="Z117" s="101">
        <v>52</v>
      </c>
      <c r="AA117" s="101">
        <v>42</v>
      </c>
      <c r="AB117" s="101">
        <v>5</v>
      </c>
      <c r="AC117" s="101">
        <v>1.5</v>
      </c>
      <c r="AD117" s="101">
        <v>25</v>
      </c>
    </row>
    <row r="118" spans="1:315" s="100" customFormat="1" ht="18" customHeight="1">
      <c r="A118" s="104" t="s">
        <v>1146</v>
      </c>
      <c r="B118" s="104"/>
      <c r="C118" s="97" t="str">
        <f t="shared" si="4"/>
        <v>AP3N1R8MT-L</v>
      </c>
      <c r="D118" s="256" t="s">
        <v>1929</v>
      </c>
      <c r="E118" s="101" t="s">
        <v>878</v>
      </c>
      <c r="F118" s="101" t="s">
        <v>572</v>
      </c>
      <c r="G118" s="101">
        <v>30</v>
      </c>
      <c r="H118" s="101">
        <v>20</v>
      </c>
      <c r="I118" s="101">
        <v>165</v>
      </c>
      <c r="J118" s="101">
        <v>40.6</v>
      </c>
      <c r="K118" s="101">
        <v>32.5</v>
      </c>
      <c r="L118" s="101"/>
      <c r="M118" s="101">
        <v>1.89</v>
      </c>
      <c r="N118" s="101">
        <v>3.6</v>
      </c>
      <c r="O118" s="101"/>
      <c r="P118" s="101"/>
      <c r="Q118" s="102">
        <v>3</v>
      </c>
      <c r="R118" s="101" t="s">
        <v>1058</v>
      </c>
      <c r="S118" s="101">
        <v>820</v>
      </c>
      <c r="T118" s="101">
        <v>420</v>
      </c>
      <c r="U118" s="101" t="s">
        <v>1059</v>
      </c>
      <c r="V118" s="101">
        <v>7</v>
      </c>
      <c r="W118" s="101">
        <v>22</v>
      </c>
      <c r="X118" s="101">
        <v>14</v>
      </c>
      <c r="Y118" s="101">
        <v>12</v>
      </c>
      <c r="Z118" s="101">
        <v>52</v>
      </c>
      <c r="AA118" s="101">
        <v>42</v>
      </c>
      <c r="AB118" s="101">
        <v>5</v>
      </c>
      <c r="AC118" s="101">
        <v>1.5</v>
      </c>
      <c r="AD118" s="101">
        <v>25</v>
      </c>
    </row>
    <row r="119" spans="1:315" s="100" customFormat="1" ht="18" customHeight="1">
      <c r="A119" s="104" t="s">
        <v>1169</v>
      </c>
      <c r="B119" s="104"/>
      <c r="C119" s="240" t="str">
        <f t="shared" si="4"/>
        <v>AP3N1R8P</v>
      </c>
      <c r="D119" s="256" t="s">
        <v>1934</v>
      </c>
      <c r="E119" s="101" t="s">
        <v>272</v>
      </c>
      <c r="F119" s="274" t="s">
        <v>572</v>
      </c>
      <c r="G119" s="101">
        <v>30</v>
      </c>
      <c r="H119" s="101">
        <v>20</v>
      </c>
      <c r="I119" s="101">
        <v>120</v>
      </c>
      <c r="J119" s="101"/>
      <c r="K119" s="101"/>
      <c r="L119" s="101"/>
      <c r="M119" s="101">
        <v>1.8</v>
      </c>
      <c r="N119" s="101">
        <v>3</v>
      </c>
      <c r="O119" s="101"/>
      <c r="P119" s="101"/>
      <c r="Q119" s="102">
        <v>2.5</v>
      </c>
      <c r="R119" s="101" t="s">
        <v>1170</v>
      </c>
      <c r="S119" s="101">
        <v>2000</v>
      </c>
      <c r="T119" s="101">
        <v>750</v>
      </c>
      <c r="U119" s="101" t="s">
        <v>1414</v>
      </c>
      <c r="V119" s="101">
        <v>34</v>
      </c>
      <c r="W119" s="101">
        <v>68</v>
      </c>
      <c r="X119" s="101">
        <v>20</v>
      </c>
      <c r="Y119" s="101">
        <v>70</v>
      </c>
      <c r="Z119" s="101">
        <v>200</v>
      </c>
      <c r="AA119" s="101">
        <v>140</v>
      </c>
      <c r="AB119" s="101">
        <v>2.4</v>
      </c>
      <c r="AC119" s="101">
        <v>0.72</v>
      </c>
      <c r="AD119" s="101">
        <v>62</v>
      </c>
    </row>
    <row r="120" spans="1:315" s="100" customFormat="1" ht="18" customHeight="1">
      <c r="A120" s="104" t="s">
        <v>1961</v>
      </c>
      <c r="B120" s="104"/>
      <c r="C120" s="240" t="str">
        <f t="shared" si="4"/>
        <v>AP3N2R2MT</v>
      </c>
      <c r="D120" s="256" t="s">
        <v>1928</v>
      </c>
      <c r="E120" s="101" t="s">
        <v>1327</v>
      </c>
      <c r="F120" s="101" t="s">
        <v>1328</v>
      </c>
      <c r="G120" s="101">
        <v>30</v>
      </c>
      <c r="H120" s="101">
        <v>20</v>
      </c>
      <c r="I120" s="101">
        <v>60</v>
      </c>
      <c r="J120" s="101">
        <v>38</v>
      </c>
      <c r="K120" s="101">
        <v>30.4</v>
      </c>
      <c r="L120" s="101"/>
      <c r="M120" s="101">
        <v>2.2000000000000002</v>
      </c>
      <c r="N120" s="101">
        <v>3.6</v>
      </c>
      <c r="O120" s="101"/>
      <c r="P120" s="101"/>
      <c r="Q120" s="102">
        <v>3</v>
      </c>
      <c r="R120" s="101" t="s">
        <v>1962</v>
      </c>
      <c r="S120" s="101">
        <v>1320</v>
      </c>
      <c r="T120" s="101">
        <v>660</v>
      </c>
      <c r="U120" s="101" t="s">
        <v>1963</v>
      </c>
      <c r="V120" s="101">
        <v>17</v>
      </c>
      <c r="W120" s="101">
        <v>32</v>
      </c>
      <c r="X120" s="101">
        <v>14</v>
      </c>
      <c r="Y120" s="101">
        <v>59</v>
      </c>
      <c r="Z120" s="101">
        <v>100</v>
      </c>
      <c r="AA120" s="101">
        <v>110</v>
      </c>
      <c r="AB120" s="101">
        <v>5</v>
      </c>
      <c r="AC120" s="101">
        <v>1.2</v>
      </c>
      <c r="AD120" s="101">
        <v>25</v>
      </c>
    </row>
    <row r="121" spans="1:315" s="100" customFormat="1" ht="18" customHeight="1">
      <c r="A121" s="104" t="s">
        <v>2044</v>
      </c>
      <c r="B121" s="104"/>
      <c r="C121" s="240" t="str">
        <f t="shared" si="4"/>
        <v>AP3N2R2MT-L</v>
      </c>
      <c r="D121" s="256" t="s">
        <v>1944</v>
      </c>
      <c r="E121" s="101" t="s">
        <v>878</v>
      </c>
      <c r="F121" s="101" t="s">
        <v>287</v>
      </c>
      <c r="G121" s="101">
        <v>30</v>
      </c>
      <c r="H121" s="101">
        <v>20</v>
      </c>
      <c r="I121" s="101">
        <v>60</v>
      </c>
      <c r="J121" s="101">
        <v>38</v>
      </c>
      <c r="K121" s="101">
        <v>30.4</v>
      </c>
      <c r="L121" s="101"/>
      <c r="M121" s="101">
        <v>2.2000000000000002</v>
      </c>
      <c r="N121" s="101">
        <v>3.6</v>
      </c>
      <c r="O121" s="101"/>
      <c r="P121" s="101"/>
      <c r="Q121" s="102">
        <v>3</v>
      </c>
      <c r="R121" s="101" t="s">
        <v>2045</v>
      </c>
      <c r="S121" s="101">
        <v>1320</v>
      </c>
      <c r="T121" s="101">
        <v>660</v>
      </c>
      <c r="U121" s="101" t="s">
        <v>1963</v>
      </c>
      <c r="V121" s="101">
        <v>17</v>
      </c>
      <c r="W121" s="101">
        <v>32</v>
      </c>
      <c r="X121" s="101">
        <v>14</v>
      </c>
      <c r="Y121" s="101">
        <v>59</v>
      </c>
      <c r="Z121" s="101">
        <v>100</v>
      </c>
      <c r="AA121" s="101">
        <v>110</v>
      </c>
      <c r="AB121" s="101">
        <v>5</v>
      </c>
      <c r="AC121" s="101">
        <v>1.2</v>
      </c>
      <c r="AD121" s="101">
        <v>25</v>
      </c>
    </row>
    <row r="122" spans="1:315" s="100" customFormat="1" ht="18" customHeight="1">
      <c r="A122" s="104" t="s">
        <v>2073</v>
      </c>
      <c r="B122" s="104"/>
      <c r="C122" s="240" t="str">
        <f t="shared" si="4"/>
        <v>AP3N2R4MT</v>
      </c>
      <c r="D122" s="256" t="s">
        <v>1929</v>
      </c>
      <c r="E122" s="274" t="s">
        <v>272</v>
      </c>
      <c r="F122" s="274" t="s">
        <v>287</v>
      </c>
      <c r="G122" s="274">
        <v>30</v>
      </c>
      <c r="H122" s="274">
        <v>20</v>
      </c>
      <c r="I122" s="274">
        <v>100</v>
      </c>
      <c r="J122" s="274">
        <v>35.200000000000003</v>
      </c>
      <c r="K122" s="274">
        <v>28.1</v>
      </c>
      <c r="L122" s="274"/>
      <c r="M122" s="274">
        <v>2.4</v>
      </c>
      <c r="N122" s="274">
        <v>3.8</v>
      </c>
      <c r="O122" s="274"/>
      <c r="P122" s="274"/>
      <c r="Q122" s="99">
        <v>3</v>
      </c>
      <c r="R122" s="274" t="s">
        <v>2074</v>
      </c>
      <c r="S122" s="274">
        <v>1120</v>
      </c>
      <c r="T122" s="274">
        <v>500</v>
      </c>
      <c r="U122" s="274" t="s">
        <v>527</v>
      </c>
      <c r="V122" s="274">
        <v>13</v>
      </c>
      <c r="W122" s="274">
        <v>25</v>
      </c>
      <c r="X122" s="274">
        <v>14</v>
      </c>
      <c r="Y122" s="274">
        <v>77</v>
      </c>
      <c r="Z122" s="274">
        <v>67</v>
      </c>
      <c r="AA122" s="274">
        <v>110</v>
      </c>
      <c r="AB122" s="274">
        <v>5</v>
      </c>
      <c r="AC122" s="274">
        <v>1.5</v>
      </c>
      <c r="AD122" s="274">
        <v>25</v>
      </c>
    </row>
    <row r="123" spans="1:315" s="100" customFormat="1" ht="18" customHeight="1">
      <c r="A123" s="104" t="s">
        <v>2075</v>
      </c>
      <c r="B123" s="104"/>
      <c r="C123" s="97" t="str">
        <f t="shared" si="4"/>
        <v>AP3N2R8H</v>
      </c>
      <c r="D123" s="256" t="s">
        <v>1803</v>
      </c>
      <c r="E123" s="274" t="s">
        <v>878</v>
      </c>
      <c r="F123" s="274" t="s">
        <v>287</v>
      </c>
      <c r="G123" s="274">
        <v>30</v>
      </c>
      <c r="H123" s="101">
        <v>20</v>
      </c>
      <c r="I123" s="274">
        <v>75</v>
      </c>
      <c r="J123" s="274"/>
      <c r="K123" s="274"/>
      <c r="L123" s="274">
        <v>75</v>
      </c>
      <c r="M123" s="274">
        <v>2.8</v>
      </c>
      <c r="N123" s="274">
        <v>4</v>
      </c>
      <c r="O123" s="274"/>
      <c r="P123" s="274"/>
      <c r="Q123" s="99">
        <v>3</v>
      </c>
      <c r="R123" s="274" t="s">
        <v>2076</v>
      </c>
      <c r="S123" s="274">
        <v>1100</v>
      </c>
      <c r="T123" s="274">
        <v>510</v>
      </c>
      <c r="U123" s="274" t="s">
        <v>2077</v>
      </c>
      <c r="V123" s="274">
        <v>13.5</v>
      </c>
      <c r="W123" s="274">
        <v>30</v>
      </c>
      <c r="X123" s="274">
        <v>12</v>
      </c>
      <c r="Y123" s="274">
        <v>63</v>
      </c>
      <c r="Z123" s="274">
        <v>73</v>
      </c>
      <c r="AA123" s="274">
        <v>110</v>
      </c>
      <c r="AB123" s="274">
        <v>2.4</v>
      </c>
      <c r="AC123" s="274">
        <v>1.2</v>
      </c>
      <c r="AD123" s="274">
        <v>62.5</v>
      </c>
    </row>
    <row r="124" spans="1:315" s="100" customFormat="1" ht="18" customHeight="1">
      <c r="A124" s="104" t="s">
        <v>1207</v>
      </c>
      <c r="B124" s="104"/>
      <c r="C124" s="240" t="str">
        <f t="shared" si="4"/>
        <v>AP3N2R8MT</v>
      </c>
      <c r="D124" s="274" t="s">
        <v>1929</v>
      </c>
      <c r="E124" s="274" t="s">
        <v>878</v>
      </c>
      <c r="F124" s="274" t="s">
        <v>572</v>
      </c>
      <c r="G124" s="274">
        <v>30</v>
      </c>
      <c r="H124" s="208" t="s">
        <v>1204</v>
      </c>
      <c r="I124" s="274">
        <v>60</v>
      </c>
      <c r="J124" s="274">
        <v>33.700000000000003</v>
      </c>
      <c r="K124" s="274">
        <v>27</v>
      </c>
      <c r="L124" s="274"/>
      <c r="M124" s="274">
        <v>2.8</v>
      </c>
      <c r="N124" s="274">
        <v>3.5</v>
      </c>
      <c r="O124" s="274"/>
      <c r="P124" s="274"/>
      <c r="Q124" s="99">
        <v>1.9</v>
      </c>
      <c r="R124" s="274" t="s">
        <v>1208</v>
      </c>
      <c r="S124" s="274">
        <v>1100</v>
      </c>
      <c r="T124" s="274">
        <v>26</v>
      </c>
      <c r="U124" s="274" t="s">
        <v>1209</v>
      </c>
      <c r="V124" s="274">
        <v>16</v>
      </c>
      <c r="W124" s="274">
        <v>6.5</v>
      </c>
      <c r="X124" s="274">
        <v>14</v>
      </c>
      <c r="Y124" s="274">
        <v>68</v>
      </c>
      <c r="Z124" s="274">
        <v>48</v>
      </c>
      <c r="AA124" s="274">
        <v>10</v>
      </c>
      <c r="AB124" s="274">
        <v>5</v>
      </c>
      <c r="AC124" s="274">
        <v>2.4</v>
      </c>
      <c r="AD124" s="274">
        <v>25</v>
      </c>
    </row>
    <row r="125" spans="1:315" s="100" customFormat="1" ht="18" customHeight="1">
      <c r="A125" s="104" t="s">
        <v>1272</v>
      </c>
      <c r="B125" s="104"/>
      <c r="C125" s="240" t="str">
        <f t="shared" si="4"/>
        <v>AP3N2R8P</v>
      </c>
      <c r="D125" s="256" t="s">
        <v>1934</v>
      </c>
      <c r="E125" s="274" t="s">
        <v>878</v>
      </c>
      <c r="F125" s="274" t="s">
        <v>572</v>
      </c>
      <c r="G125" s="274">
        <v>30</v>
      </c>
      <c r="H125" s="101">
        <v>20</v>
      </c>
      <c r="I125" s="274">
        <v>80</v>
      </c>
      <c r="J125" s="274"/>
      <c r="K125" s="274"/>
      <c r="L125" s="274">
        <v>80</v>
      </c>
      <c r="M125" s="274">
        <v>2.8</v>
      </c>
      <c r="N125" s="274">
        <v>4</v>
      </c>
      <c r="O125" s="274"/>
      <c r="P125" s="274"/>
      <c r="Q125" s="99">
        <v>3</v>
      </c>
      <c r="R125" s="274" t="s">
        <v>1449</v>
      </c>
      <c r="S125" s="274">
        <v>1030</v>
      </c>
      <c r="T125" s="274">
        <v>520</v>
      </c>
      <c r="U125" s="274" t="s">
        <v>1273</v>
      </c>
      <c r="V125" s="274">
        <v>9</v>
      </c>
      <c r="W125" s="274">
        <v>26</v>
      </c>
      <c r="X125" s="274">
        <v>11</v>
      </c>
      <c r="Y125" s="274">
        <v>75</v>
      </c>
      <c r="Z125" s="274">
        <v>55</v>
      </c>
      <c r="AA125" s="274">
        <v>110</v>
      </c>
      <c r="AB125" s="274">
        <v>2</v>
      </c>
      <c r="AC125" s="274">
        <v>1.5</v>
      </c>
      <c r="AD125" s="274">
        <v>62</v>
      </c>
    </row>
    <row r="126" spans="1:315" s="100" customFormat="1" ht="18" customHeight="1">
      <c r="A126" s="104" t="s">
        <v>2276</v>
      </c>
      <c r="B126" s="104"/>
      <c r="C126" s="240" t="str">
        <f t="shared" si="4"/>
        <v>AP3N4R0H</v>
      </c>
      <c r="D126" s="256" t="s">
        <v>23</v>
      </c>
      <c r="E126" s="101" t="s">
        <v>272</v>
      </c>
      <c r="F126" s="101" t="s">
        <v>270</v>
      </c>
      <c r="G126" s="101">
        <v>30</v>
      </c>
      <c r="H126" s="101">
        <v>20</v>
      </c>
      <c r="I126" s="101">
        <v>75</v>
      </c>
      <c r="J126" s="101"/>
      <c r="K126" s="101"/>
      <c r="L126" s="101">
        <v>56</v>
      </c>
      <c r="M126" s="101">
        <v>4</v>
      </c>
      <c r="N126" s="101">
        <v>6</v>
      </c>
      <c r="O126" s="101"/>
      <c r="P126" s="101"/>
      <c r="Q126" s="102">
        <v>3</v>
      </c>
      <c r="R126" s="101" t="s">
        <v>2277</v>
      </c>
      <c r="S126" s="101">
        <v>475</v>
      </c>
      <c r="T126" s="101">
        <v>280</v>
      </c>
      <c r="U126" s="101" t="s">
        <v>1250</v>
      </c>
      <c r="V126" s="101">
        <v>7</v>
      </c>
      <c r="W126" s="101">
        <v>14</v>
      </c>
      <c r="X126" s="101">
        <v>9</v>
      </c>
      <c r="Y126" s="101">
        <v>80</v>
      </c>
      <c r="Z126" s="101">
        <v>38</v>
      </c>
      <c r="AA126" s="101">
        <v>60</v>
      </c>
      <c r="AB126" s="101">
        <v>2</v>
      </c>
      <c r="AC126" s="101">
        <v>2.4</v>
      </c>
      <c r="AD126" s="101">
        <v>62.5</v>
      </c>
    </row>
    <row r="127" spans="1:315" s="100" customFormat="1" ht="18" customHeight="1">
      <c r="A127" s="104" t="s">
        <v>2278</v>
      </c>
      <c r="B127" s="104"/>
      <c r="C127" s="240" t="str">
        <f t="shared" si="4"/>
        <v>AP3N4R0P</v>
      </c>
      <c r="D127" s="256" t="s">
        <v>549</v>
      </c>
      <c r="E127" s="101" t="s">
        <v>272</v>
      </c>
      <c r="F127" s="101" t="s">
        <v>270</v>
      </c>
      <c r="G127" s="101">
        <v>30</v>
      </c>
      <c r="H127" s="101">
        <v>20</v>
      </c>
      <c r="I127" s="101">
        <v>80</v>
      </c>
      <c r="J127" s="101"/>
      <c r="K127" s="101"/>
      <c r="L127" s="101">
        <v>56</v>
      </c>
      <c r="M127" s="101">
        <v>4</v>
      </c>
      <c r="N127" s="101">
        <v>6</v>
      </c>
      <c r="O127" s="101"/>
      <c r="P127" s="101"/>
      <c r="Q127" s="102">
        <v>3</v>
      </c>
      <c r="R127" s="101" t="s">
        <v>2277</v>
      </c>
      <c r="S127" s="101">
        <v>475</v>
      </c>
      <c r="T127" s="101">
        <v>280</v>
      </c>
      <c r="U127" s="101" t="s">
        <v>1250</v>
      </c>
      <c r="V127" s="101">
        <v>7</v>
      </c>
      <c r="W127" s="101">
        <v>14</v>
      </c>
      <c r="X127" s="101">
        <v>9</v>
      </c>
      <c r="Y127" s="101">
        <v>80</v>
      </c>
      <c r="Z127" s="101">
        <v>38</v>
      </c>
      <c r="AA127" s="101">
        <v>60</v>
      </c>
      <c r="AB127" s="101">
        <v>2</v>
      </c>
      <c r="AC127" s="101">
        <v>2.4</v>
      </c>
      <c r="AD127" s="101">
        <v>62</v>
      </c>
    </row>
    <row r="128" spans="1:315" s="100" customFormat="1" ht="18" customHeight="1">
      <c r="A128" s="104" t="s">
        <v>2279</v>
      </c>
      <c r="B128" s="104"/>
      <c r="C128" s="240" t="str">
        <f t="shared" si="4"/>
        <v>AP3N4R0S</v>
      </c>
      <c r="D128" s="274" t="s">
        <v>2280</v>
      </c>
      <c r="E128" s="101" t="s">
        <v>272</v>
      </c>
      <c r="F128" s="101" t="s">
        <v>270</v>
      </c>
      <c r="G128" s="101">
        <v>30</v>
      </c>
      <c r="H128" s="101">
        <v>20</v>
      </c>
      <c r="I128" s="101">
        <v>80</v>
      </c>
      <c r="J128" s="101"/>
      <c r="K128" s="101"/>
      <c r="L128" s="101">
        <v>56</v>
      </c>
      <c r="M128" s="101">
        <v>4</v>
      </c>
      <c r="N128" s="101">
        <v>6</v>
      </c>
      <c r="O128" s="101"/>
      <c r="P128" s="101"/>
      <c r="Q128" s="102">
        <v>3</v>
      </c>
      <c r="R128" s="101" t="s">
        <v>2277</v>
      </c>
      <c r="S128" s="101">
        <v>475</v>
      </c>
      <c r="T128" s="101">
        <v>280</v>
      </c>
      <c r="U128" s="101" t="s">
        <v>1250</v>
      </c>
      <c r="V128" s="101">
        <v>7</v>
      </c>
      <c r="W128" s="101">
        <v>14</v>
      </c>
      <c r="X128" s="101">
        <v>9</v>
      </c>
      <c r="Y128" s="101">
        <v>80</v>
      </c>
      <c r="Z128" s="101">
        <v>38</v>
      </c>
      <c r="AA128" s="101">
        <v>60</v>
      </c>
      <c r="AB128" s="101">
        <v>3.12</v>
      </c>
      <c r="AC128" s="101">
        <v>2.4</v>
      </c>
      <c r="AD128" s="101">
        <v>40</v>
      </c>
    </row>
    <row r="129" spans="1:315" s="100" customFormat="1" ht="18" customHeight="1">
      <c r="A129" s="104" t="s">
        <v>1979</v>
      </c>
      <c r="B129" s="104"/>
      <c r="C129" s="240" t="str">
        <f t="shared" si="4"/>
        <v>AP3N4R5H</v>
      </c>
      <c r="D129" s="256" t="s">
        <v>1332</v>
      </c>
      <c r="E129" s="101" t="s">
        <v>1327</v>
      </c>
      <c r="F129" s="101" t="s">
        <v>1328</v>
      </c>
      <c r="G129" s="101">
        <v>30</v>
      </c>
      <c r="H129" s="209" t="s">
        <v>1980</v>
      </c>
      <c r="I129" s="101">
        <v>75</v>
      </c>
      <c r="J129" s="101"/>
      <c r="K129" s="101"/>
      <c r="L129" s="101">
        <v>55</v>
      </c>
      <c r="M129" s="101">
        <v>4.5</v>
      </c>
      <c r="N129" s="101">
        <v>6.5</v>
      </c>
      <c r="O129" s="101"/>
      <c r="P129" s="101"/>
      <c r="Q129" s="102">
        <v>3</v>
      </c>
      <c r="R129" s="101" t="s">
        <v>1290</v>
      </c>
      <c r="S129" s="101">
        <v>1000</v>
      </c>
      <c r="T129" s="101">
        <v>40</v>
      </c>
      <c r="U129" s="101" t="s">
        <v>1981</v>
      </c>
      <c r="V129" s="101">
        <v>17</v>
      </c>
      <c r="W129" s="101">
        <v>8.5</v>
      </c>
      <c r="X129" s="101">
        <v>13</v>
      </c>
      <c r="Y129" s="101">
        <v>59</v>
      </c>
      <c r="Z129" s="101">
        <v>50</v>
      </c>
      <c r="AA129" s="101">
        <v>9</v>
      </c>
      <c r="AB129" s="101">
        <v>2</v>
      </c>
      <c r="AC129" s="101">
        <v>2.2000000000000002</v>
      </c>
      <c r="AD129" s="101">
        <v>62.5</v>
      </c>
    </row>
    <row r="130" spans="1:315" s="100" customFormat="1" ht="18" customHeight="1">
      <c r="A130" s="104" t="s">
        <v>1982</v>
      </c>
      <c r="B130" s="104"/>
      <c r="C130" s="240" t="str">
        <f t="shared" si="4"/>
        <v>AP3N4R5M</v>
      </c>
      <c r="D130" s="274" t="s">
        <v>1335</v>
      </c>
      <c r="E130" s="101" t="s">
        <v>1327</v>
      </c>
      <c r="F130" s="101" t="s">
        <v>1328</v>
      </c>
      <c r="G130" s="101">
        <v>30</v>
      </c>
      <c r="H130" s="209" t="s">
        <v>1980</v>
      </c>
      <c r="I130" s="101"/>
      <c r="J130" s="101">
        <v>18.7</v>
      </c>
      <c r="K130" s="101">
        <v>15</v>
      </c>
      <c r="L130" s="101"/>
      <c r="M130" s="101">
        <v>4.5</v>
      </c>
      <c r="N130" s="101">
        <v>6</v>
      </c>
      <c r="O130" s="101"/>
      <c r="P130" s="101"/>
      <c r="Q130" s="102">
        <v>3</v>
      </c>
      <c r="R130" s="101" t="s">
        <v>1290</v>
      </c>
      <c r="S130" s="101">
        <v>1000</v>
      </c>
      <c r="T130" s="101">
        <v>40</v>
      </c>
      <c r="U130" s="101" t="s">
        <v>1981</v>
      </c>
      <c r="V130" s="101">
        <v>15</v>
      </c>
      <c r="W130" s="101">
        <v>8</v>
      </c>
      <c r="X130" s="101">
        <v>16</v>
      </c>
      <c r="Y130" s="101">
        <v>10</v>
      </c>
      <c r="Z130" s="101">
        <v>64</v>
      </c>
      <c r="AA130" s="101">
        <v>50</v>
      </c>
      <c r="AB130" s="101">
        <v>2.5</v>
      </c>
      <c r="AC130" s="101"/>
      <c r="AD130" s="101">
        <v>50</v>
      </c>
    </row>
    <row r="131" spans="1:315" s="100" customFormat="1" ht="18" customHeight="1">
      <c r="A131" s="104" t="s">
        <v>1203</v>
      </c>
      <c r="B131" s="104"/>
      <c r="C131" s="240" t="str">
        <f t="shared" si="4"/>
        <v>AP3N7R2MT</v>
      </c>
      <c r="D131" s="256" t="s">
        <v>1929</v>
      </c>
      <c r="E131" s="274" t="s">
        <v>878</v>
      </c>
      <c r="F131" s="274" t="s">
        <v>572</v>
      </c>
      <c r="G131" s="274">
        <v>30</v>
      </c>
      <c r="H131" s="208" t="s">
        <v>1204</v>
      </c>
      <c r="I131" s="274"/>
      <c r="J131" s="274">
        <v>20.399999999999999</v>
      </c>
      <c r="K131" s="274">
        <v>16.3</v>
      </c>
      <c r="L131" s="274"/>
      <c r="M131" s="274">
        <v>7.2</v>
      </c>
      <c r="N131" s="274">
        <v>11.5</v>
      </c>
      <c r="O131" s="274"/>
      <c r="P131" s="274"/>
      <c r="Q131" s="99">
        <v>2.2000000000000002</v>
      </c>
      <c r="R131" s="274" t="s">
        <v>1205</v>
      </c>
      <c r="S131" s="274">
        <v>410</v>
      </c>
      <c r="T131" s="274">
        <v>20</v>
      </c>
      <c r="U131" s="274" t="s">
        <v>1206</v>
      </c>
      <c r="V131" s="274">
        <v>6</v>
      </c>
      <c r="W131" s="274">
        <v>2</v>
      </c>
      <c r="X131" s="274">
        <v>8</v>
      </c>
      <c r="Y131" s="274">
        <v>66</v>
      </c>
      <c r="Z131" s="274">
        <v>18</v>
      </c>
      <c r="AA131" s="274">
        <v>8</v>
      </c>
      <c r="AB131" s="274">
        <v>5</v>
      </c>
      <c r="AC131" s="274">
        <v>4.8</v>
      </c>
      <c r="AD131" s="274">
        <v>25</v>
      </c>
    </row>
    <row r="132" spans="1:315" s="100" customFormat="1" ht="18" customHeight="1">
      <c r="A132" s="104" t="s">
        <v>1917</v>
      </c>
      <c r="B132" s="104"/>
      <c r="C132" s="240" t="str">
        <f t="shared" si="4"/>
        <v>AP3NR68CDT</v>
      </c>
      <c r="D132" s="256" t="s">
        <v>1918</v>
      </c>
      <c r="E132" s="101" t="s">
        <v>878</v>
      </c>
      <c r="F132" s="101" t="s">
        <v>287</v>
      </c>
      <c r="G132" s="101">
        <v>30</v>
      </c>
      <c r="H132" s="101">
        <v>20</v>
      </c>
      <c r="I132" s="101">
        <v>100</v>
      </c>
      <c r="J132" s="101">
        <v>70</v>
      </c>
      <c r="K132" s="101">
        <v>56</v>
      </c>
      <c r="L132" s="101"/>
      <c r="M132" s="101">
        <v>0.68</v>
      </c>
      <c r="N132" s="101">
        <v>1.1000000000000001</v>
      </c>
      <c r="O132" s="101"/>
      <c r="P132" s="101"/>
      <c r="Q132" s="102">
        <v>2.2000000000000002</v>
      </c>
      <c r="R132" s="101" t="s">
        <v>1920</v>
      </c>
      <c r="S132" s="101">
        <v>2000</v>
      </c>
      <c r="T132" s="101">
        <v>800</v>
      </c>
      <c r="U132" s="103" t="s">
        <v>1921</v>
      </c>
      <c r="V132" s="101">
        <v>40</v>
      </c>
      <c r="W132" s="101">
        <v>60</v>
      </c>
      <c r="X132" s="101">
        <v>24</v>
      </c>
      <c r="Y132" s="101">
        <v>70</v>
      </c>
      <c r="Z132" s="101">
        <v>185</v>
      </c>
      <c r="AA132" s="101">
        <v>140</v>
      </c>
      <c r="AB132" s="101">
        <v>5</v>
      </c>
      <c r="AC132" s="101">
        <v>0.9</v>
      </c>
      <c r="AD132" s="101">
        <v>25</v>
      </c>
    </row>
    <row r="133" spans="1:315" s="100" customFormat="1" ht="18" customHeight="1">
      <c r="A133" s="104" t="s">
        <v>1166</v>
      </c>
      <c r="B133" s="104"/>
      <c r="C133" s="240" t="str">
        <f t="shared" si="4"/>
        <v>AP3NR85CMT</v>
      </c>
      <c r="D133" s="256" t="s">
        <v>1929</v>
      </c>
      <c r="E133" s="101" t="s">
        <v>272</v>
      </c>
      <c r="F133" s="101" t="s">
        <v>572</v>
      </c>
      <c r="G133" s="101">
        <v>30</v>
      </c>
      <c r="H133" s="101">
        <v>20</v>
      </c>
      <c r="I133" s="101">
        <v>100</v>
      </c>
      <c r="J133" s="101">
        <v>60</v>
      </c>
      <c r="K133" s="101">
        <v>49</v>
      </c>
      <c r="L133" s="101"/>
      <c r="M133" s="101">
        <v>0.85</v>
      </c>
      <c r="N133" s="101">
        <v>1.1499999999999999</v>
      </c>
      <c r="O133" s="101"/>
      <c r="P133" s="101"/>
      <c r="Q133" s="102">
        <v>2.2000000000000002</v>
      </c>
      <c r="R133" s="101" t="s">
        <v>1167</v>
      </c>
      <c r="S133" s="101">
        <v>1300</v>
      </c>
      <c r="T133" s="101">
        <v>760</v>
      </c>
      <c r="U133" s="101" t="s">
        <v>1168</v>
      </c>
      <c r="V133" s="101">
        <v>16</v>
      </c>
      <c r="W133" s="101">
        <v>38</v>
      </c>
      <c r="X133" s="101">
        <v>17</v>
      </c>
      <c r="Y133" s="101">
        <v>17</v>
      </c>
      <c r="Z133" s="101">
        <v>115</v>
      </c>
      <c r="AA133" s="101">
        <v>80</v>
      </c>
      <c r="AB133" s="101">
        <v>5</v>
      </c>
      <c r="AC133" s="101">
        <v>1.2</v>
      </c>
      <c r="AD133" s="101">
        <v>25</v>
      </c>
    </row>
    <row r="134" spans="1:315" s="100" customFormat="1" ht="18" customHeight="1">
      <c r="A134" s="242" t="s">
        <v>2281</v>
      </c>
      <c r="B134" s="242"/>
      <c r="C134" s="240" t="str">
        <f t="shared" si="4"/>
        <v>AP3P010AMT</v>
      </c>
      <c r="D134" s="256" t="s">
        <v>1928</v>
      </c>
      <c r="E134" s="277" t="s">
        <v>878</v>
      </c>
      <c r="F134" s="277" t="s">
        <v>844</v>
      </c>
      <c r="G134" s="277">
        <v>-30</v>
      </c>
      <c r="H134" s="277">
        <v>20</v>
      </c>
      <c r="I134" s="277">
        <v>-58</v>
      </c>
      <c r="J134" s="277">
        <v>-18.5</v>
      </c>
      <c r="K134" s="277">
        <v>-14.8</v>
      </c>
      <c r="L134" s="277">
        <v>-37</v>
      </c>
      <c r="M134" s="277">
        <v>10</v>
      </c>
      <c r="N134" s="277">
        <v>15</v>
      </c>
      <c r="O134" s="277"/>
      <c r="P134" s="277"/>
      <c r="Q134" s="99">
        <v>-3</v>
      </c>
      <c r="R134" s="277" t="s">
        <v>2282</v>
      </c>
      <c r="S134" s="277">
        <v>500</v>
      </c>
      <c r="T134" s="277">
        <v>345</v>
      </c>
      <c r="U134" s="109" t="s">
        <v>2283</v>
      </c>
      <c r="V134" s="277">
        <v>10</v>
      </c>
      <c r="W134" s="277">
        <v>12</v>
      </c>
      <c r="X134" s="277">
        <v>11</v>
      </c>
      <c r="Y134" s="277">
        <v>9</v>
      </c>
      <c r="Z134" s="277">
        <v>150</v>
      </c>
      <c r="AA134" s="277">
        <v>70</v>
      </c>
      <c r="AB134" s="274">
        <v>5</v>
      </c>
      <c r="AC134" s="274">
        <v>2.5</v>
      </c>
      <c r="AD134" s="274">
        <v>25</v>
      </c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89"/>
      <c r="BZ134" s="189"/>
      <c r="CA134" s="189"/>
      <c r="CB134" s="189"/>
      <c r="CC134" s="189"/>
      <c r="CD134" s="189"/>
      <c r="CE134" s="189"/>
      <c r="CF134" s="189"/>
      <c r="CG134" s="189"/>
      <c r="CH134" s="189"/>
      <c r="CI134" s="189"/>
      <c r="CJ134" s="189"/>
      <c r="CK134" s="189"/>
      <c r="CL134" s="189"/>
      <c r="CM134" s="189"/>
      <c r="CN134" s="189"/>
      <c r="CO134" s="189"/>
      <c r="CP134" s="189"/>
      <c r="CQ134" s="189"/>
      <c r="CR134" s="189"/>
      <c r="CS134" s="189"/>
      <c r="CT134" s="189"/>
      <c r="CU134" s="189"/>
      <c r="CV134" s="189"/>
      <c r="CW134" s="189"/>
      <c r="CX134" s="189"/>
      <c r="CY134" s="189"/>
      <c r="CZ134" s="189"/>
      <c r="DA134" s="189"/>
      <c r="DB134" s="189"/>
      <c r="DC134" s="189"/>
      <c r="DD134" s="189"/>
      <c r="DE134" s="189"/>
      <c r="DF134" s="189"/>
      <c r="DG134" s="189"/>
      <c r="DH134" s="189"/>
      <c r="DI134" s="189"/>
      <c r="DJ134" s="189"/>
      <c r="DK134" s="189"/>
      <c r="DL134" s="189"/>
      <c r="DM134" s="189"/>
      <c r="DN134" s="189"/>
      <c r="DO134" s="189"/>
      <c r="DP134" s="189"/>
      <c r="DQ134" s="189"/>
      <c r="DR134" s="189"/>
      <c r="DS134" s="189"/>
      <c r="DT134" s="189"/>
      <c r="DU134" s="189"/>
      <c r="DV134" s="189"/>
      <c r="DW134" s="189"/>
      <c r="DX134" s="189"/>
      <c r="DY134" s="189"/>
      <c r="DZ134" s="189"/>
      <c r="EA134" s="189"/>
      <c r="EB134" s="189"/>
      <c r="EC134" s="189"/>
      <c r="ED134" s="189"/>
      <c r="EE134" s="189"/>
      <c r="EF134" s="189"/>
      <c r="EG134" s="189"/>
      <c r="EH134" s="189"/>
      <c r="EI134" s="189"/>
      <c r="EJ134" s="189"/>
      <c r="EK134" s="189"/>
      <c r="EL134" s="189"/>
      <c r="EM134" s="189"/>
      <c r="EN134" s="189"/>
      <c r="EO134" s="189"/>
      <c r="EP134" s="189"/>
      <c r="EQ134" s="189"/>
      <c r="ER134" s="189"/>
      <c r="ES134" s="189"/>
      <c r="ET134" s="189"/>
      <c r="EU134" s="189"/>
      <c r="EV134" s="189"/>
      <c r="EW134" s="189"/>
      <c r="EX134" s="189"/>
      <c r="EY134" s="189"/>
      <c r="EZ134" s="189"/>
      <c r="FA134" s="189"/>
      <c r="FB134" s="189"/>
      <c r="FC134" s="189"/>
      <c r="FD134" s="189"/>
      <c r="FE134" s="189"/>
      <c r="FF134" s="189"/>
      <c r="FG134" s="189"/>
      <c r="FH134" s="189"/>
      <c r="FI134" s="189"/>
      <c r="FJ134" s="189"/>
      <c r="FK134" s="189"/>
      <c r="FL134" s="189"/>
      <c r="FM134" s="189"/>
      <c r="FN134" s="189"/>
      <c r="FO134" s="189"/>
      <c r="FP134" s="189"/>
      <c r="FQ134" s="189"/>
      <c r="FR134" s="189"/>
      <c r="FS134" s="189"/>
      <c r="FT134" s="189"/>
      <c r="FU134" s="189"/>
      <c r="FV134" s="189"/>
      <c r="FW134" s="189"/>
      <c r="FX134" s="189"/>
      <c r="FY134" s="189"/>
      <c r="FZ134" s="189"/>
      <c r="GA134" s="189"/>
      <c r="GB134" s="189"/>
      <c r="GC134" s="189"/>
      <c r="GD134" s="189"/>
      <c r="GE134" s="189"/>
      <c r="GF134" s="189"/>
      <c r="GG134" s="189"/>
      <c r="GH134" s="189"/>
      <c r="GI134" s="189"/>
      <c r="GJ134" s="189"/>
      <c r="GK134" s="189"/>
      <c r="GL134" s="189"/>
      <c r="GM134" s="189"/>
      <c r="GN134" s="189"/>
      <c r="GO134" s="189"/>
      <c r="GP134" s="189"/>
      <c r="GQ134" s="189"/>
      <c r="GR134" s="189"/>
      <c r="GS134" s="189"/>
      <c r="GT134" s="189"/>
      <c r="GU134" s="189"/>
      <c r="GV134" s="189"/>
      <c r="GW134" s="189"/>
      <c r="GX134" s="189"/>
      <c r="GY134" s="189"/>
      <c r="GZ134" s="189"/>
      <c r="HA134" s="189"/>
      <c r="HB134" s="189"/>
      <c r="HC134" s="189"/>
      <c r="HD134" s="189"/>
      <c r="HE134" s="189"/>
      <c r="HF134" s="189"/>
      <c r="HG134" s="189"/>
      <c r="HH134" s="189"/>
      <c r="HI134" s="189"/>
      <c r="HJ134" s="189"/>
      <c r="HK134" s="189"/>
      <c r="HL134" s="189"/>
      <c r="HM134" s="189"/>
      <c r="HN134" s="189"/>
      <c r="HO134" s="189"/>
      <c r="HP134" s="189"/>
      <c r="HQ134" s="189"/>
      <c r="HR134" s="189"/>
      <c r="HS134" s="189"/>
      <c r="HT134" s="189"/>
      <c r="HU134" s="189"/>
      <c r="HV134" s="189"/>
      <c r="HW134" s="189"/>
      <c r="HX134" s="189"/>
      <c r="HY134" s="189"/>
      <c r="HZ134" s="189"/>
      <c r="IA134" s="189"/>
      <c r="IB134" s="189"/>
      <c r="IC134" s="189"/>
      <c r="ID134" s="189"/>
      <c r="IE134" s="189"/>
      <c r="IF134" s="189"/>
      <c r="IG134" s="189"/>
      <c r="IH134" s="189"/>
      <c r="II134" s="189"/>
      <c r="IJ134" s="189"/>
      <c r="IK134" s="189"/>
      <c r="IL134" s="189"/>
      <c r="IM134" s="189"/>
      <c r="IN134" s="189"/>
      <c r="IO134" s="189"/>
      <c r="IP134" s="189"/>
      <c r="IQ134" s="189"/>
      <c r="IR134" s="189"/>
      <c r="IS134" s="189"/>
      <c r="IT134" s="189"/>
      <c r="IU134" s="189"/>
      <c r="IV134" s="189"/>
      <c r="IW134" s="189"/>
      <c r="IX134" s="189"/>
      <c r="IY134" s="189"/>
      <c r="IZ134" s="189"/>
      <c r="JA134" s="189"/>
      <c r="JB134" s="189"/>
      <c r="JC134" s="189"/>
      <c r="JD134" s="189"/>
      <c r="JE134" s="189"/>
      <c r="JF134" s="189"/>
      <c r="JG134" s="189"/>
      <c r="JH134" s="189"/>
      <c r="JI134" s="189"/>
      <c r="JJ134" s="189"/>
      <c r="JK134" s="189"/>
      <c r="JL134" s="189"/>
      <c r="JM134" s="189"/>
      <c r="JN134" s="189"/>
      <c r="JO134" s="189"/>
      <c r="JP134" s="189"/>
      <c r="JQ134" s="189"/>
      <c r="JR134" s="189"/>
      <c r="JS134" s="189"/>
      <c r="JT134" s="189"/>
      <c r="JU134" s="189"/>
      <c r="JV134" s="189"/>
      <c r="JW134" s="189"/>
      <c r="JX134" s="189"/>
      <c r="JY134" s="189"/>
      <c r="JZ134" s="189"/>
      <c r="KA134" s="189"/>
      <c r="KB134" s="189"/>
      <c r="KC134" s="189"/>
      <c r="KD134" s="189"/>
      <c r="KE134" s="189"/>
      <c r="KF134" s="189"/>
      <c r="KG134" s="189"/>
      <c r="KH134" s="189"/>
      <c r="KI134" s="189"/>
      <c r="KJ134" s="189"/>
      <c r="KK134" s="189"/>
      <c r="KL134" s="189"/>
      <c r="KM134" s="189"/>
      <c r="KN134" s="189"/>
      <c r="KO134" s="189"/>
      <c r="KP134" s="189"/>
      <c r="KQ134" s="189"/>
      <c r="KR134" s="189"/>
      <c r="KS134" s="189"/>
      <c r="KT134" s="189"/>
      <c r="KU134" s="189"/>
      <c r="KV134" s="189"/>
      <c r="KW134" s="189"/>
      <c r="KX134" s="189"/>
      <c r="KY134" s="189"/>
      <c r="KZ134" s="189"/>
      <c r="LA134" s="189"/>
      <c r="LB134" s="189"/>
      <c r="LC134" s="189"/>
    </row>
    <row r="135" spans="1:315" s="100" customFormat="1" ht="18" customHeight="1">
      <c r="A135" s="104" t="s">
        <v>2284</v>
      </c>
      <c r="B135" s="104"/>
      <c r="C135" s="240" t="str">
        <f t="shared" si="4"/>
        <v>AP3P010M</v>
      </c>
      <c r="D135" s="256" t="s">
        <v>512</v>
      </c>
      <c r="E135" s="101" t="s">
        <v>878</v>
      </c>
      <c r="F135" s="101" t="s">
        <v>844</v>
      </c>
      <c r="G135" s="101">
        <v>-30</v>
      </c>
      <c r="H135" s="101">
        <v>20</v>
      </c>
      <c r="I135" s="101"/>
      <c r="J135" s="101">
        <v>-13.3</v>
      </c>
      <c r="K135" s="101">
        <v>-10.6</v>
      </c>
      <c r="L135" s="101"/>
      <c r="M135" s="101">
        <v>10</v>
      </c>
      <c r="N135" s="101">
        <v>17</v>
      </c>
      <c r="O135" s="101"/>
      <c r="P135" s="101"/>
      <c r="Q135" s="102">
        <v>-3</v>
      </c>
      <c r="R135" s="101" t="s">
        <v>2282</v>
      </c>
      <c r="S135" s="101">
        <v>500</v>
      </c>
      <c r="T135" s="101">
        <v>345</v>
      </c>
      <c r="U135" s="103" t="s">
        <v>2283</v>
      </c>
      <c r="V135" s="101">
        <v>10</v>
      </c>
      <c r="W135" s="101">
        <v>12</v>
      </c>
      <c r="X135" s="101">
        <v>11</v>
      </c>
      <c r="Y135" s="101">
        <v>9</v>
      </c>
      <c r="Z135" s="101">
        <v>150</v>
      </c>
      <c r="AA135" s="101">
        <v>70</v>
      </c>
      <c r="AB135" s="101">
        <v>2.5</v>
      </c>
      <c r="AC135" s="101"/>
      <c r="AD135" s="101">
        <v>50</v>
      </c>
    </row>
    <row r="136" spans="1:315" s="100" customFormat="1" ht="18" customHeight="1">
      <c r="A136" s="104" t="s">
        <v>2285</v>
      </c>
      <c r="B136" s="104"/>
      <c r="C136" s="240" t="str">
        <f t="shared" si="4"/>
        <v>AP3P010YT</v>
      </c>
      <c r="D136" s="256" t="s">
        <v>1945</v>
      </c>
      <c r="E136" s="277" t="s">
        <v>1327</v>
      </c>
      <c r="F136" s="277" t="s">
        <v>1360</v>
      </c>
      <c r="G136" s="277">
        <v>-30</v>
      </c>
      <c r="H136" s="277">
        <v>20</v>
      </c>
      <c r="I136" s="277"/>
      <c r="J136" s="277">
        <v>-14.5</v>
      </c>
      <c r="K136" s="277">
        <v>-11.7</v>
      </c>
      <c r="L136" s="277"/>
      <c r="M136" s="277">
        <v>10</v>
      </c>
      <c r="N136" s="277">
        <v>14.5</v>
      </c>
      <c r="O136" s="277"/>
      <c r="P136" s="277"/>
      <c r="Q136" s="99">
        <v>-3</v>
      </c>
      <c r="R136" s="277" t="s">
        <v>2282</v>
      </c>
      <c r="S136" s="277">
        <v>500</v>
      </c>
      <c r="T136" s="277">
        <v>345</v>
      </c>
      <c r="U136" s="109" t="s">
        <v>2283</v>
      </c>
      <c r="V136" s="277">
        <v>9</v>
      </c>
      <c r="W136" s="277">
        <v>12</v>
      </c>
      <c r="X136" s="277">
        <v>11</v>
      </c>
      <c r="Y136" s="277">
        <v>9</v>
      </c>
      <c r="Z136" s="277">
        <v>150</v>
      </c>
      <c r="AA136" s="277">
        <v>70</v>
      </c>
      <c r="AB136" s="277">
        <v>3.12</v>
      </c>
      <c r="AC136" s="277">
        <v>5</v>
      </c>
      <c r="AD136" s="277">
        <v>40</v>
      </c>
    </row>
    <row r="137" spans="1:315" s="100" customFormat="1" ht="18" customHeight="1">
      <c r="A137" s="104" t="s">
        <v>2119</v>
      </c>
      <c r="B137" s="104"/>
      <c r="C137" s="97" t="str">
        <f t="shared" si="4"/>
        <v>AP3P028LM</v>
      </c>
      <c r="D137" s="256" t="s">
        <v>1931</v>
      </c>
      <c r="E137" s="101" t="s">
        <v>272</v>
      </c>
      <c r="F137" s="101" t="s">
        <v>844</v>
      </c>
      <c r="G137" s="101">
        <v>-30</v>
      </c>
      <c r="H137" s="101">
        <v>12</v>
      </c>
      <c r="I137" s="101"/>
      <c r="J137" s="101">
        <v>-7.7</v>
      </c>
      <c r="K137" s="101">
        <v>-6.1</v>
      </c>
      <c r="L137" s="101"/>
      <c r="M137" s="101"/>
      <c r="N137" s="101">
        <v>28</v>
      </c>
      <c r="O137" s="101">
        <v>36</v>
      </c>
      <c r="P137" s="101"/>
      <c r="Q137" s="102">
        <v>-1.2</v>
      </c>
      <c r="R137" s="101" t="s">
        <v>2120</v>
      </c>
      <c r="S137" s="101">
        <v>185</v>
      </c>
      <c r="T137" s="101">
        <v>135</v>
      </c>
      <c r="U137" s="101" t="s">
        <v>2121</v>
      </c>
      <c r="V137" s="101">
        <v>3.5</v>
      </c>
      <c r="W137" s="101">
        <v>5</v>
      </c>
      <c r="X137" s="101">
        <v>11</v>
      </c>
      <c r="Y137" s="101">
        <v>15</v>
      </c>
      <c r="Z137" s="101">
        <v>170</v>
      </c>
      <c r="AA137" s="101">
        <v>36</v>
      </c>
      <c r="AB137" s="277">
        <v>2.5</v>
      </c>
      <c r="AC137" s="277"/>
      <c r="AD137" s="277">
        <v>50</v>
      </c>
    </row>
    <row r="138" spans="1:315" s="100" customFormat="1" ht="18" customHeight="1">
      <c r="A138" s="104" t="s">
        <v>865</v>
      </c>
      <c r="B138" s="104"/>
      <c r="C138" s="240" t="s">
        <v>2187</v>
      </c>
      <c r="D138" s="256" t="s">
        <v>1942</v>
      </c>
      <c r="E138" s="101" t="s">
        <v>28</v>
      </c>
      <c r="F138" s="101" t="s">
        <v>844</v>
      </c>
      <c r="G138" s="101">
        <v>-30</v>
      </c>
      <c r="H138" s="101">
        <v>20</v>
      </c>
      <c r="I138" s="101"/>
      <c r="J138" s="101">
        <v>-4</v>
      </c>
      <c r="K138" s="101">
        <v>-3.2</v>
      </c>
      <c r="L138" s="101"/>
      <c r="M138" s="101">
        <v>50</v>
      </c>
      <c r="N138" s="101">
        <v>90</v>
      </c>
      <c r="O138" s="101"/>
      <c r="P138" s="101"/>
      <c r="Q138" s="102">
        <v>-3</v>
      </c>
      <c r="R138" s="101" t="s">
        <v>1264</v>
      </c>
      <c r="S138" s="101">
        <v>90</v>
      </c>
      <c r="T138" s="101">
        <v>75</v>
      </c>
      <c r="U138" s="101" t="s">
        <v>1276</v>
      </c>
      <c r="V138" s="101">
        <v>2.2999999999999998</v>
      </c>
      <c r="W138" s="101">
        <v>1.8</v>
      </c>
      <c r="X138" s="101">
        <v>4</v>
      </c>
      <c r="Y138" s="101">
        <v>19</v>
      </c>
      <c r="Z138" s="101">
        <v>21</v>
      </c>
      <c r="AA138" s="101">
        <v>18</v>
      </c>
      <c r="AB138" s="101">
        <v>1.25</v>
      </c>
      <c r="AC138" s="101"/>
      <c r="AD138" s="101">
        <v>100</v>
      </c>
    </row>
    <row r="139" spans="1:315" s="100" customFormat="1" ht="18" customHeight="1">
      <c r="A139" s="104" t="s">
        <v>1274</v>
      </c>
      <c r="B139" s="104"/>
      <c r="C139" s="240" t="str">
        <f t="shared" ref="C139:C170" si="5">HYPERLINK($E$1&amp;A139&amp;"_Datasheet_Package.pdf",A139)</f>
        <v>AP3P050H</v>
      </c>
      <c r="D139" s="256" t="s">
        <v>1930</v>
      </c>
      <c r="E139" s="101" t="s">
        <v>295</v>
      </c>
      <c r="F139" s="101" t="s">
        <v>844</v>
      </c>
      <c r="G139" s="101">
        <v>-30</v>
      </c>
      <c r="H139" s="101">
        <v>20</v>
      </c>
      <c r="I139" s="101">
        <v>-15</v>
      </c>
      <c r="J139" s="101"/>
      <c r="K139" s="101"/>
      <c r="L139" s="101">
        <v>-9.5</v>
      </c>
      <c r="M139" s="101">
        <v>50</v>
      </c>
      <c r="N139" s="101">
        <v>90</v>
      </c>
      <c r="O139" s="101"/>
      <c r="P139" s="101"/>
      <c r="Q139" s="102">
        <v>-3</v>
      </c>
      <c r="R139" s="101" t="s">
        <v>1450</v>
      </c>
      <c r="S139" s="101">
        <v>75</v>
      </c>
      <c r="T139" s="101">
        <v>60</v>
      </c>
      <c r="U139" s="101" t="s">
        <v>1387</v>
      </c>
      <c r="V139" s="101">
        <v>2.7</v>
      </c>
      <c r="W139" s="101">
        <v>2.7</v>
      </c>
      <c r="X139" s="101">
        <v>9</v>
      </c>
      <c r="Y139" s="101">
        <v>29</v>
      </c>
      <c r="Z139" s="101">
        <v>20</v>
      </c>
      <c r="AA139" s="101">
        <v>4.4000000000000004</v>
      </c>
      <c r="AB139" s="101">
        <v>2</v>
      </c>
      <c r="AC139" s="101">
        <v>7</v>
      </c>
      <c r="AD139" s="101">
        <v>62.5</v>
      </c>
    </row>
    <row r="140" spans="1:315" s="100" customFormat="1" ht="18" customHeight="1">
      <c r="A140" s="104" t="s">
        <v>2213</v>
      </c>
      <c r="B140" s="104"/>
      <c r="C140" s="240" t="str">
        <f t="shared" si="5"/>
        <v>AP3P050K</v>
      </c>
      <c r="D140" s="256" t="s">
        <v>1301</v>
      </c>
      <c r="E140" s="101" t="s">
        <v>1327</v>
      </c>
      <c r="F140" s="101" t="s">
        <v>1360</v>
      </c>
      <c r="G140" s="101">
        <v>-30</v>
      </c>
      <c r="H140" s="101">
        <v>20</v>
      </c>
      <c r="I140" s="101"/>
      <c r="J140" s="101">
        <v>-6</v>
      </c>
      <c r="K140" s="101">
        <v>-4.8</v>
      </c>
      <c r="L140" s="101"/>
      <c r="M140" s="101">
        <v>50</v>
      </c>
      <c r="N140" s="101">
        <v>90</v>
      </c>
      <c r="O140" s="101"/>
      <c r="P140" s="101"/>
      <c r="Q140" s="102">
        <v>-3</v>
      </c>
      <c r="R140" s="101" t="s">
        <v>1264</v>
      </c>
      <c r="S140" s="101">
        <v>90</v>
      </c>
      <c r="T140" s="101">
        <v>75</v>
      </c>
      <c r="U140" s="103" t="s">
        <v>1276</v>
      </c>
      <c r="V140" s="101">
        <v>2.2999999999999998</v>
      </c>
      <c r="W140" s="101">
        <v>1.9</v>
      </c>
      <c r="X140" s="101">
        <v>4</v>
      </c>
      <c r="Y140" s="101">
        <v>19</v>
      </c>
      <c r="Z140" s="101">
        <v>21</v>
      </c>
      <c r="AA140" s="101">
        <v>18</v>
      </c>
      <c r="AB140" s="101">
        <v>2.78</v>
      </c>
      <c r="AC140" s="101"/>
      <c r="AD140" s="101">
        <v>45</v>
      </c>
    </row>
    <row r="141" spans="1:315" s="100" customFormat="1" ht="18" customHeight="1">
      <c r="A141" s="104" t="s">
        <v>1275</v>
      </c>
      <c r="B141" s="104"/>
      <c r="C141" s="240" t="str">
        <f t="shared" si="5"/>
        <v>AP3P050M</v>
      </c>
      <c r="D141" s="256" t="s">
        <v>1931</v>
      </c>
      <c r="E141" s="101" t="s">
        <v>28</v>
      </c>
      <c r="F141" s="101" t="s">
        <v>844</v>
      </c>
      <c r="G141" s="101">
        <v>-30</v>
      </c>
      <c r="H141" s="101">
        <v>20</v>
      </c>
      <c r="I141" s="101"/>
      <c r="J141" s="101">
        <v>-5.6</v>
      </c>
      <c r="K141" s="101">
        <v>-4.5</v>
      </c>
      <c r="L141" s="101"/>
      <c r="M141" s="101">
        <v>50</v>
      </c>
      <c r="N141" s="101">
        <v>90</v>
      </c>
      <c r="O141" s="101"/>
      <c r="P141" s="101"/>
      <c r="Q141" s="102">
        <v>-3</v>
      </c>
      <c r="R141" s="101" t="s">
        <v>1264</v>
      </c>
      <c r="S141" s="101">
        <v>90</v>
      </c>
      <c r="T141" s="101">
        <v>75</v>
      </c>
      <c r="U141" s="101" t="s">
        <v>1276</v>
      </c>
      <c r="V141" s="101">
        <v>2.2999999999999998</v>
      </c>
      <c r="W141" s="101">
        <v>1.8</v>
      </c>
      <c r="X141" s="101">
        <v>4</v>
      </c>
      <c r="Y141" s="101">
        <v>19</v>
      </c>
      <c r="Z141" s="101">
        <v>21</v>
      </c>
      <c r="AA141" s="101">
        <v>18</v>
      </c>
      <c r="AB141" s="101">
        <v>2.5</v>
      </c>
      <c r="AC141" s="101"/>
      <c r="AD141" s="101">
        <v>50</v>
      </c>
    </row>
    <row r="142" spans="1:315" s="100" customFormat="1" ht="18" customHeight="1">
      <c r="A142" s="104" t="s">
        <v>865</v>
      </c>
      <c r="B142" s="104"/>
      <c r="C142" s="240" t="str">
        <f t="shared" si="5"/>
        <v>AP3P080N</v>
      </c>
      <c r="D142" s="274" t="s">
        <v>1937</v>
      </c>
      <c r="E142" s="101" t="s">
        <v>272</v>
      </c>
      <c r="F142" s="101" t="s">
        <v>844</v>
      </c>
      <c r="G142" s="101">
        <v>-30</v>
      </c>
      <c r="H142" s="101">
        <v>12</v>
      </c>
      <c r="I142" s="101"/>
      <c r="J142" s="101">
        <v>-3.2</v>
      </c>
      <c r="K142" s="101">
        <v>-2.6</v>
      </c>
      <c r="L142" s="101"/>
      <c r="M142" s="101">
        <v>60</v>
      </c>
      <c r="N142" s="101">
        <v>80</v>
      </c>
      <c r="O142" s="101">
        <v>150</v>
      </c>
      <c r="P142" s="101"/>
      <c r="Q142" s="102">
        <v>-1.2</v>
      </c>
      <c r="R142" s="101" t="s">
        <v>866</v>
      </c>
      <c r="S142" s="101">
        <v>85</v>
      </c>
      <c r="T142" s="101">
        <v>60</v>
      </c>
      <c r="U142" s="101" t="s">
        <v>867</v>
      </c>
      <c r="V142" s="101">
        <v>1.2</v>
      </c>
      <c r="W142" s="101">
        <v>2</v>
      </c>
      <c r="X142" s="101">
        <v>6</v>
      </c>
      <c r="Y142" s="101">
        <v>10</v>
      </c>
      <c r="Z142" s="101">
        <v>40</v>
      </c>
      <c r="AA142" s="101">
        <v>22</v>
      </c>
      <c r="AB142" s="101">
        <v>1.25</v>
      </c>
      <c r="AC142" s="101"/>
      <c r="AD142" s="101">
        <v>100</v>
      </c>
    </row>
    <row r="143" spans="1:315" s="100" customFormat="1" ht="18" customHeight="1">
      <c r="A143" s="104" t="s">
        <v>2103</v>
      </c>
      <c r="B143" s="104"/>
      <c r="C143" s="97" t="str">
        <f t="shared" si="5"/>
        <v>AP3P090N</v>
      </c>
      <c r="D143" s="274" t="s">
        <v>1937</v>
      </c>
      <c r="E143" s="101" t="s">
        <v>262</v>
      </c>
      <c r="F143" s="101" t="s">
        <v>1360</v>
      </c>
      <c r="G143" s="101">
        <v>-30</v>
      </c>
      <c r="H143" s="101">
        <v>20</v>
      </c>
      <c r="I143" s="101"/>
      <c r="J143" s="101">
        <v>-3.1</v>
      </c>
      <c r="K143" s="101">
        <v>-2.5</v>
      </c>
      <c r="L143" s="101"/>
      <c r="M143" s="101">
        <v>90</v>
      </c>
      <c r="N143" s="101">
        <v>150</v>
      </c>
      <c r="O143" s="101"/>
      <c r="P143" s="101"/>
      <c r="Q143" s="102">
        <v>-3</v>
      </c>
      <c r="R143" s="101">
        <v>600</v>
      </c>
      <c r="S143" s="101">
        <v>100</v>
      </c>
      <c r="T143" s="101">
        <v>70</v>
      </c>
      <c r="U143" s="101">
        <v>6.5</v>
      </c>
      <c r="V143" s="101">
        <v>1.5</v>
      </c>
      <c r="W143" s="101">
        <v>2.5</v>
      </c>
      <c r="X143" s="101">
        <v>8</v>
      </c>
      <c r="Y143" s="101">
        <v>7</v>
      </c>
      <c r="Z143" s="101">
        <v>25</v>
      </c>
      <c r="AA143" s="101">
        <v>10</v>
      </c>
      <c r="AB143" s="101">
        <v>1.25</v>
      </c>
      <c r="AC143" s="101"/>
      <c r="AD143" s="101">
        <v>100</v>
      </c>
    </row>
    <row r="144" spans="1:315" s="100" customFormat="1" ht="18" customHeight="1">
      <c r="A144" s="104" t="s">
        <v>1129</v>
      </c>
      <c r="B144" s="104"/>
      <c r="C144" s="240" t="str">
        <f t="shared" si="5"/>
        <v>AP3P2R2CDT</v>
      </c>
      <c r="D144" s="274" t="s">
        <v>1918</v>
      </c>
      <c r="E144" s="101" t="s">
        <v>272</v>
      </c>
      <c r="F144" s="277" t="s">
        <v>844</v>
      </c>
      <c r="G144" s="101">
        <v>-30</v>
      </c>
      <c r="H144" s="101">
        <v>20</v>
      </c>
      <c r="I144" s="101">
        <v>-205</v>
      </c>
      <c r="J144" s="101">
        <v>-39.200000000000003</v>
      </c>
      <c r="K144" s="101">
        <v>-31.4</v>
      </c>
      <c r="L144" s="101"/>
      <c r="M144" s="101">
        <v>2.2000000000000002</v>
      </c>
      <c r="N144" s="101">
        <v>3.2</v>
      </c>
      <c r="O144" s="101"/>
      <c r="P144" s="101"/>
      <c r="Q144" s="102">
        <v>-3</v>
      </c>
      <c r="R144" s="101" t="s">
        <v>1130</v>
      </c>
      <c r="S144" s="101">
        <v>2100</v>
      </c>
      <c r="T144" s="101">
        <v>725</v>
      </c>
      <c r="U144" s="101" t="s">
        <v>1131</v>
      </c>
      <c r="V144" s="101">
        <v>31</v>
      </c>
      <c r="W144" s="101">
        <v>50</v>
      </c>
      <c r="X144" s="101">
        <v>20</v>
      </c>
      <c r="Y144" s="101">
        <v>16</v>
      </c>
      <c r="Z144" s="101">
        <v>390</v>
      </c>
      <c r="AA144" s="101">
        <v>200</v>
      </c>
      <c r="AB144" s="101">
        <v>5</v>
      </c>
      <c r="AC144" s="101">
        <v>0.9</v>
      </c>
      <c r="AD144" s="101">
        <v>25</v>
      </c>
    </row>
    <row r="145" spans="1:315" s="130" customFormat="1" ht="18" customHeight="1">
      <c r="A145" s="104" t="s">
        <v>1052</v>
      </c>
      <c r="B145" s="104"/>
      <c r="C145" s="240" t="str">
        <f t="shared" si="5"/>
        <v>AP3P3R0MT</v>
      </c>
      <c r="D145" s="256" t="s">
        <v>1928</v>
      </c>
      <c r="E145" s="101" t="s">
        <v>878</v>
      </c>
      <c r="F145" s="101" t="s">
        <v>844</v>
      </c>
      <c r="G145" s="101">
        <v>-30</v>
      </c>
      <c r="H145" s="101">
        <v>20</v>
      </c>
      <c r="I145" s="101">
        <v>-125</v>
      </c>
      <c r="J145" s="101">
        <v>-33.5</v>
      </c>
      <c r="K145" s="101">
        <v>-26.8</v>
      </c>
      <c r="L145" s="101"/>
      <c r="M145" s="101">
        <v>3</v>
      </c>
      <c r="N145" s="101">
        <v>4.5</v>
      </c>
      <c r="O145" s="101"/>
      <c r="P145" s="101"/>
      <c r="Q145" s="102">
        <v>-3</v>
      </c>
      <c r="R145" s="101" t="s">
        <v>1053</v>
      </c>
      <c r="S145" s="101">
        <v>1230</v>
      </c>
      <c r="T145" s="101">
        <v>680</v>
      </c>
      <c r="U145" s="101" t="s">
        <v>1054</v>
      </c>
      <c r="V145" s="101">
        <v>24</v>
      </c>
      <c r="W145" s="101">
        <v>26</v>
      </c>
      <c r="X145" s="101">
        <v>19</v>
      </c>
      <c r="Y145" s="101">
        <v>12</v>
      </c>
      <c r="Z145" s="101">
        <v>160</v>
      </c>
      <c r="AA145" s="101">
        <v>74</v>
      </c>
      <c r="AB145" s="101">
        <v>5</v>
      </c>
      <c r="AC145" s="101">
        <v>1.8</v>
      </c>
      <c r="AD145" s="101">
        <v>25</v>
      </c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00"/>
      <c r="CJ145" s="100"/>
      <c r="CK145" s="100"/>
      <c r="CL145" s="100"/>
      <c r="CM145" s="100"/>
      <c r="CN145" s="100"/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0"/>
      <c r="EE145" s="100"/>
      <c r="EF145" s="100"/>
      <c r="EG145" s="100"/>
      <c r="EH145" s="100"/>
      <c r="EI145" s="100"/>
      <c r="EJ145" s="100"/>
      <c r="EK145" s="100"/>
      <c r="EL145" s="100"/>
      <c r="EM145" s="100"/>
      <c r="EN145" s="100"/>
      <c r="EO145" s="100"/>
      <c r="EP145" s="100"/>
      <c r="EQ145" s="100"/>
      <c r="ER145" s="100"/>
      <c r="ES145" s="100"/>
      <c r="ET145" s="100"/>
      <c r="EU145" s="100"/>
      <c r="EV145" s="100"/>
      <c r="EW145" s="100"/>
      <c r="EX145" s="100"/>
      <c r="EY145" s="100"/>
      <c r="EZ145" s="100"/>
      <c r="FA145" s="100"/>
      <c r="FB145" s="100"/>
      <c r="FC145" s="100"/>
      <c r="FD145" s="100"/>
      <c r="FE145" s="100"/>
      <c r="FF145" s="100"/>
      <c r="FG145" s="100"/>
      <c r="FH145" s="100"/>
      <c r="FI145" s="100"/>
      <c r="FJ145" s="100"/>
      <c r="FK145" s="100"/>
      <c r="FL145" s="100"/>
      <c r="FM145" s="100"/>
      <c r="FN145" s="100"/>
      <c r="FO145" s="100"/>
      <c r="FP145" s="100"/>
      <c r="FQ145" s="100"/>
      <c r="FR145" s="100"/>
      <c r="FS145" s="100"/>
      <c r="FT145" s="100"/>
      <c r="FU145" s="100"/>
      <c r="FV145" s="100"/>
      <c r="FW145" s="100"/>
      <c r="FX145" s="100"/>
      <c r="FY145" s="100"/>
      <c r="FZ145" s="100"/>
      <c r="GA145" s="100"/>
      <c r="GB145" s="100"/>
      <c r="GC145" s="100"/>
      <c r="GD145" s="100"/>
      <c r="GE145" s="100"/>
      <c r="GF145" s="100"/>
      <c r="GG145" s="100"/>
      <c r="GH145" s="100"/>
      <c r="GI145" s="100"/>
      <c r="GJ145" s="100"/>
      <c r="GK145" s="100"/>
      <c r="GL145" s="100"/>
      <c r="GM145" s="100"/>
      <c r="GN145" s="100"/>
      <c r="GO145" s="100"/>
      <c r="GP145" s="100"/>
      <c r="GQ145" s="100"/>
      <c r="GR145" s="100"/>
      <c r="GS145" s="100"/>
      <c r="GT145" s="100"/>
      <c r="GU145" s="100"/>
      <c r="GV145" s="100"/>
      <c r="GW145" s="100"/>
      <c r="GX145" s="100"/>
      <c r="GY145" s="100"/>
      <c r="GZ145" s="100"/>
      <c r="HA145" s="100"/>
      <c r="HB145" s="100"/>
      <c r="HC145" s="100"/>
      <c r="HD145" s="100"/>
      <c r="HE145" s="100"/>
      <c r="HF145" s="100"/>
      <c r="HG145" s="100"/>
      <c r="HH145" s="100"/>
      <c r="HI145" s="100"/>
      <c r="HJ145" s="100"/>
      <c r="HK145" s="100"/>
      <c r="HL145" s="100"/>
      <c r="HM145" s="100"/>
      <c r="HN145" s="100"/>
      <c r="HO145" s="100"/>
      <c r="HP145" s="100"/>
      <c r="HQ145" s="100"/>
      <c r="HR145" s="100"/>
      <c r="HS145" s="100"/>
      <c r="HT145" s="100"/>
      <c r="HU145" s="100"/>
      <c r="HV145" s="100"/>
      <c r="HW145" s="100"/>
      <c r="HX145" s="100"/>
      <c r="HY145" s="100"/>
      <c r="HZ145" s="100"/>
      <c r="IA145" s="100"/>
      <c r="IB145" s="100"/>
      <c r="IC145" s="100"/>
      <c r="ID145" s="100"/>
      <c r="IE145" s="100"/>
      <c r="IF145" s="100"/>
      <c r="IG145" s="100"/>
      <c r="IH145" s="100"/>
      <c r="II145" s="100"/>
      <c r="IJ145" s="100"/>
      <c r="IK145" s="100"/>
      <c r="IL145" s="100"/>
      <c r="IM145" s="100"/>
      <c r="IN145" s="100"/>
      <c r="IO145" s="100"/>
      <c r="IP145" s="100"/>
      <c r="IQ145" s="100"/>
      <c r="IR145" s="100"/>
      <c r="IS145" s="100"/>
      <c r="IT145" s="100"/>
      <c r="IU145" s="100"/>
      <c r="IV145" s="100"/>
      <c r="IW145" s="100"/>
      <c r="IX145" s="100"/>
      <c r="IY145" s="100"/>
      <c r="IZ145" s="100"/>
      <c r="JA145" s="100"/>
      <c r="JB145" s="100"/>
      <c r="JC145" s="100"/>
      <c r="JD145" s="100"/>
      <c r="JE145" s="100"/>
      <c r="JF145" s="100"/>
      <c r="JG145" s="100"/>
      <c r="JH145" s="100"/>
      <c r="JI145" s="100"/>
      <c r="JJ145" s="100"/>
      <c r="JK145" s="100"/>
      <c r="JL145" s="100"/>
      <c r="JM145" s="100"/>
      <c r="JN145" s="100"/>
      <c r="JO145" s="100"/>
      <c r="JP145" s="100"/>
      <c r="JQ145" s="100"/>
      <c r="JR145" s="100"/>
      <c r="JS145" s="100"/>
      <c r="JT145" s="100"/>
      <c r="JU145" s="100"/>
      <c r="JV145" s="100"/>
      <c r="JW145" s="100"/>
      <c r="JX145" s="100"/>
      <c r="JY145" s="100"/>
      <c r="JZ145" s="100"/>
      <c r="KA145" s="100"/>
      <c r="KB145" s="100"/>
      <c r="KC145" s="100"/>
      <c r="KD145" s="100"/>
      <c r="KE145" s="100"/>
      <c r="KF145" s="100"/>
      <c r="KG145" s="100"/>
      <c r="KH145" s="100"/>
      <c r="KI145" s="100"/>
      <c r="KJ145" s="100"/>
      <c r="KK145" s="100"/>
      <c r="KL145" s="100"/>
      <c r="KM145" s="100"/>
      <c r="KN145" s="100"/>
      <c r="KO145" s="100"/>
      <c r="KP145" s="100"/>
      <c r="KQ145" s="100"/>
      <c r="KR145" s="100"/>
      <c r="KS145" s="100"/>
      <c r="KT145" s="100"/>
      <c r="KU145" s="100"/>
      <c r="KV145" s="100"/>
      <c r="KW145" s="100"/>
      <c r="KX145" s="100"/>
      <c r="KY145" s="100"/>
      <c r="KZ145" s="100"/>
      <c r="LA145" s="100"/>
      <c r="LB145" s="100"/>
      <c r="LC145" s="100"/>
    </row>
    <row r="146" spans="1:315" s="100" customFormat="1" ht="18" customHeight="1">
      <c r="A146" s="104" t="s">
        <v>1157</v>
      </c>
      <c r="B146" s="104"/>
      <c r="C146" s="240" t="str">
        <f t="shared" si="5"/>
        <v>AP3P6R0S</v>
      </c>
      <c r="D146" s="256" t="s">
        <v>294</v>
      </c>
      <c r="E146" s="101" t="s">
        <v>878</v>
      </c>
      <c r="F146" s="101" t="s">
        <v>844</v>
      </c>
      <c r="G146" s="101">
        <v>-30</v>
      </c>
      <c r="H146" s="101">
        <v>20</v>
      </c>
      <c r="I146" s="101">
        <v>-80</v>
      </c>
      <c r="J146" s="101"/>
      <c r="K146" s="101"/>
      <c r="L146" s="101">
        <v>-56</v>
      </c>
      <c r="M146" s="101">
        <v>6</v>
      </c>
      <c r="N146" s="101">
        <v>9</v>
      </c>
      <c r="O146" s="101"/>
      <c r="P146" s="101"/>
      <c r="Q146" s="102">
        <v>-3</v>
      </c>
      <c r="R146" s="101" t="s">
        <v>1158</v>
      </c>
      <c r="S146" s="101">
        <v>1050</v>
      </c>
      <c r="T146" s="101">
        <v>370</v>
      </c>
      <c r="U146" s="101" t="s">
        <v>1159</v>
      </c>
      <c r="V146" s="101">
        <v>17</v>
      </c>
      <c r="W146" s="101">
        <v>15</v>
      </c>
      <c r="X146" s="101">
        <v>13</v>
      </c>
      <c r="Y146" s="101">
        <v>80</v>
      </c>
      <c r="Z146" s="101">
        <v>100</v>
      </c>
      <c r="AA146" s="101">
        <v>100</v>
      </c>
      <c r="AB146" s="101">
        <v>3.12</v>
      </c>
      <c r="AC146" s="101">
        <v>1.8</v>
      </c>
      <c r="AD146" s="101">
        <v>40</v>
      </c>
    </row>
    <row r="147" spans="1:315" s="100" customFormat="1" ht="18" customHeight="1">
      <c r="A147" s="104" t="s">
        <v>2122</v>
      </c>
      <c r="B147" s="104"/>
      <c r="C147" s="97" t="str">
        <f t="shared" si="5"/>
        <v>AP3P7R0EH</v>
      </c>
      <c r="D147" s="274" t="s">
        <v>23</v>
      </c>
      <c r="E147" s="101" t="s">
        <v>28</v>
      </c>
      <c r="F147" s="101" t="s">
        <v>1360</v>
      </c>
      <c r="G147" s="101">
        <v>-30</v>
      </c>
      <c r="H147" s="101">
        <v>20</v>
      </c>
      <c r="I147" s="101">
        <v>-75</v>
      </c>
      <c r="J147" s="101"/>
      <c r="K147" s="101"/>
      <c r="L147" s="101">
        <v>-47.8</v>
      </c>
      <c r="M147" s="101">
        <v>7</v>
      </c>
      <c r="N147" s="101">
        <v>15</v>
      </c>
      <c r="O147" s="101"/>
      <c r="P147" s="101"/>
      <c r="Q147" s="102">
        <v>-3</v>
      </c>
      <c r="R147" s="101" t="s">
        <v>1236</v>
      </c>
      <c r="S147" s="101">
        <v>590</v>
      </c>
      <c r="T147" s="101">
        <v>330</v>
      </c>
      <c r="U147" s="101" t="s">
        <v>555</v>
      </c>
      <c r="V147" s="101">
        <v>10</v>
      </c>
      <c r="W147" s="101">
        <v>15</v>
      </c>
      <c r="X147" s="101">
        <v>42</v>
      </c>
      <c r="Y147" s="101">
        <v>140</v>
      </c>
      <c r="Z147" s="101">
        <v>440</v>
      </c>
      <c r="AA147" s="101">
        <v>300</v>
      </c>
      <c r="AB147" s="101">
        <v>2</v>
      </c>
      <c r="AC147" s="101">
        <v>2.1</v>
      </c>
      <c r="AD147" s="101">
        <v>62.5</v>
      </c>
    </row>
    <row r="148" spans="1:315" s="100" customFormat="1" ht="18" customHeight="1">
      <c r="A148" s="104" t="s">
        <v>2123</v>
      </c>
      <c r="B148" s="104"/>
      <c r="C148" s="240" t="str">
        <f t="shared" si="5"/>
        <v>AP3P7R0EI</v>
      </c>
      <c r="D148" s="274" t="s">
        <v>264</v>
      </c>
      <c r="E148" s="101" t="s">
        <v>28</v>
      </c>
      <c r="F148" s="274" t="s">
        <v>844</v>
      </c>
      <c r="G148" s="101">
        <v>-30</v>
      </c>
      <c r="H148" s="101">
        <v>20</v>
      </c>
      <c r="I148" s="101">
        <v>-54</v>
      </c>
      <c r="J148" s="101"/>
      <c r="K148" s="101"/>
      <c r="L148" s="101">
        <v>-34</v>
      </c>
      <c r="M148" s="101">
        <v>7</v>
      </c>
      <c r="N148" s="101">
        <v>15</v>
      </c>
      <c r="O148" s="101"/>
      <c r="P148" s="101"/>
      <c r="Q148" s="102">
        <v>-3</v>
      </c>
      <c r="R148" s="101" t="s">
        <v>1236</v>
      </c>
      <c r="S148" s="101">
        <v>590</v>
      </c>
      <c r="T148" s="101">
        <v>330</v>
      </c>
      <c r="U148" s="101" t="s">
        <v>1072</v>
      </c>
      <c r="V148" s="101">
        <v>10</v>
      </c>
      <c r="W148" s="101">
        <v>15</v>
      </c>
      <c r="X148" s="101">
        <v>42</v>
      </c>
      <c r="Y148" s="101">
        <v>58</v>
      </c>
      <c r="Z148" s="101">
        <v>440</v>
      </c>
      <c r="AA148" s="101">
        <v>300</v>
      </c>
      <c r="AB148" s="101">
        <v>1.92</v>
      </c>
      <c r="AC148" s="101">
        <v>4</v>
      </c>
      <c r="AD148" s="101">
        <v>65</v>
      </c>
    </row>
    <row r="149" spans="1:315" s="100" customFormat="1" ht="18" customHeight="1">
      <c r="A149" s="104" t="s">
        <v>2214</v>
      </c>
      <c r="B149" s="104"/>
      <c r="C149" s="97" t="str">
        <f t="shared" si="5"/>
        <v>AP3P7R0EJB</v>
      </c>
      <c r="D149" s="274" t="s">
        <v>302</v>
      </c>
      <c r="E149" s="101" t="s">
        <v>28</v>
      </c>
      <c r="F149" s="274" t="s">
        <v>844</v>
      </c>
      <c r="G149" s="101">
        <v>-30</v>
      </c>
      <c r="H149" s="101">
        <v>20</v>
      </c>
      <c r="I149" s="101">
        <v>-75</v>
      </c>
      <c r="J149" s="101"/>
      <c r="K149" s="101"/>
      <c r="L149" s="101">
        <v>-47.8</v>
      </c>
      <c r="M149" s="101">
        <v>7</v>
      </c>
      <c r="N149" s="101">
        <v>15</v>
      </c>
      <c r="O149" s="101"/>
      <c r="P149" s="101"/>
      <c r="Q149" s="102">
        <v>-3</v>
      </c>
      <c r="R149" s="101" t="s">
        <v>1236</v>
      </c>
      <c r="S149" s="101">
        <v>590</v>
      </c>
      <c r="T149" s="101">
        <v>330</v>
      </c>
      <c r="U149" s="101" t="s">
        <v>555</v>
      </c>
      <c r="V149" s="101">
        <v>10</v>
      </c>
      <c r="W149" s="101">
        <v>15</v>
      </c>
      <c r="X149" s="101">
        <v>42</v>
      </c>
      <c r="Y149" s="101">
        <v>140</v>
      </c>
      <c r="Z149" s="101">
        <v>440</v>
      </c>
      <c r="AA149" s="101">
        <v>300</v>
      </c>
      <c r="AB149" s="101">
        <v>1.1299999999999999</v>
      </c>
      <c r="AC149" s="101">
        <v>2.1</v>
      </c>
      <c r="AD149" s="101">
        <v>110</v>
      </c>
    </row>
    <row r="150" spans="1:315" s="100" customFormat="1" ht="18" customHeight="1">
      <c r="A150" s="104" t="s">
        <v>1135</v>
      </c>
      <c r="B150" s="104"/>
      <c r="C150" s="240" t="str">
        <f t="shared" si="5"/>
        <v>AP3P7R0EM</v>
      </c>
      <c r="D150" s="256" t="s">
        <v>512</v>
      </c>
      <c r="E150" s="101" t="s">
        <v>28</v>
      </c>
      <c r="F150" s="274" t="s">
        <v>844</v>
      </c>
      <c r="G150" s="101">
        <v>-30</v>
      </c>
      <c r="H150" s="101">
        <v>25</v>
      </c>
      <c r="I150" s="101"/>
      <c r="J150" s="101">
        <v>-15.5</v>
      </c>
      <c r="K150" s="101">
        <v>-12.4</v>
      </c>
      <c r="L150" s="101"/>
      <c r="M150" s="101">
        <v>7</v>
      </c>
      <c r="N150" s="101">
        <v>11</v>
      </c>
      <c r="O150" s="101"/>
      <c r="P150" s="101"/>
      <c r="Q150" s="102">
        <v>-2</v>
      </c>
      <c r="R150" s="101" t="s">
        <v>1236</v>
      </c>
      <c r="S150" s="101">
        <v>600</v>
      </c>
      <c r="T150" s="101">
        <v>270</v>
      </c>
      <c r="U150" s="101" t="s">
        <v>1451</v>
      </c>
      <c r="V150" s="101">
        <v>10</v>
      </c>
      <c r="W150" s="101">
        <v>10</v>
      </c>
      <c r="X150" s="101">
        <v>38</v>
      </c>
      <c r="Y150" s="101">
        <v>58</v>
      </c>
      <c r="Z150" s="101">
        <v>600</v>
      </c>
      <c r="AA150" s="101">
        <v>240</v>
      </c>
      <c r="AB150" s="101">
        <v>2.5</v>
      </c>
      <c r="AC150" s="101"/>
      <c r="AD150" s="101">
        <v>50</v>
      </c>
    </row>
    <row r="151" spans="1:315" s="100" customFormat="1" ht="18" customHeight="1">
      <c r="A151" s="104" t="s">
        <v>2126</v>
      </c>
      <c r="B151" s="104"/>
      <c r="C151" s="97" t="str">
        <f t="shared" si="5"/>
        <v>AP3P7R0EMT</v>
      </c>
      <c r="D151" s="256" t="s">
        <v>1928</v>
      </c>
      <c r="E151" s="101" t="s">
        <v>28</v>
      </c>
      <c r="F151" s="256" t="s">
        <v>844</v>
      </c>
      <c r="G151" s="101">
        <v>-30</v>
      </c>
      <c r="H151" s="101">
        <v>20</v>
      </c>
      <c r="I151" s="101">
        <v>-75</v>
      </c>
      <c r="J151" s="101">
        <v>-22</v>
      </c>
      <c r="K151" s="101">
        <v>-17.5</v>
      </c>
      <c r="L151" s="101">
        <v>-47.8</v>
      </c>
      <c r="M151" s="101">
        <v>7</v>
      </c>
      <c r="N151" s="101">
        <v>15</v>
      </c>
      <c r="O151" s="101"/>
      <c r="P151" s="101"/>
      <c r="Q151" s="102">
        <v>-3</v>
      </c>
      <c r="R151" s="101" t="s">
        <v>1236</v>
      </c>
      <c r="S151" s="101">
        <v>590</v>
      </c>
      <c r="T151" s="101">
        <v>330</v>
      </c>
      <c r="U151" s="101" t="s">
        <v>2127</v>
      </c>
      <c r="V151" s="101">
        <v>12</v>
      </c>
      <c r="W151" s="101">
        <v>11</v>
      </c>
      <c r="X151" s="101">
        <v>42</v>
      </c>
      <c r="Y151" s="101">
        <v>120</v>
      </c>
      <c r="Z151" s="101">
        <v>460</v>
      </c>
      <c r="AA151" s="101">
        <v>280</v>
      </c>
      <c r="AB151" s="101">
        <v>5</v>
      </c>
      <c r="AC151" s="101">
        <v>2.1</v>
      </c>
      <c r="AD151" s="101">
        <v>25</v>
      </c>
    </row>
    <row r="152" spans="1:315" s="100" customFormat="1" ht="18" customHeight="1">
      <c r="A152" s="104" t="s">
        <v>2124</v>
      </c>
      <c r="B152" s="104"/>
      <c r="C152" s="97" t="str">
        <f t="shared" si="5"/>
        <v>AP3P7R0EP</v>
      </c>
      <c r="D152" s="256" t="s">
        <v>242</v>
      </c>
      <c r="E152" s="101" t="s">
        <v>28</v>
      </c>
      <c r="F152" s="274" t="s">
        <v>844</v>
      </c>
      <c r="G152" s="101">
        <v>-30</v>
      </c>
      <c r="H152" s="101">
        <v>20</v>
      </c>
      <c r="I152" s="101">
        <v>-75</v>
      </c>
      <c r="J152" s="101"/>
      <c r="K152" s="101"/>
      <c r="L152" s="101">
        <v>-47.8</v>
      </c>
      <c r="M152" s="101">
        <v>7</v>
      </c>
      <c r="N152" s="101">
        <v>15</v>
      </c>
      <c r="O152" s="101"/>
      <c r="P152" s="101"/>
      <c r="Q152" s="102">
        <v>-3</v>
      </c>
      <c r="R152" s="101" t="s">
        <v>1236</v>
      </c>
      <c r="S152" s="101">
        <v>590</v>
      </c>
      <c r="T152" s="101">
        <v>330</v>
      </c>
      <c r="U152" s="101" t="s">
        <v>1072</v>
      </c>
      <c r="V152" s="101">
        <v>10</v>
      </c>
      <c r="W152" s="101">
        <v>15</v>
      </c>
      <c r="X152" s="101">
        <v>42</v>
      </c>
      <c r="Y152" s="101">
        <v>140</v>
      </c>
      <c r="Z152" s="101">
        <v>440</v>
      </c>
      <c r="AA152" s="101">
        <v>300</v>
      </c>
      <c r="AB152" s="101">
        <v>2</v>
      </c>
      <c r="AC152" s="101">
        <v>2.1</v>
      </c>
      <c r="AD152" s="101">
        <v>62</v>
      </c>
    </row>
    <row r="153" spans="1:315" s="196" customFormat="1" ht="18" customHeight="1">
      <c r="A153" s="104" t="s">
        <v>2125</v>
      </c>
      <c r="B153" s="104"/>
      <c r="C153" s="97" t="str">
        <f t="shared" si="5"/>
        <v>AP3P7R0ES</v>
      </c>
      <c r="D153" s="256" t="s">
        <v>294</v>
      </c>
      <c r="E153" s="101" t="s">
        <v>28</v>
      </c>
      <c r="F153" s="274" t="s">
        <v>844</v>
      </c>
      <c r="G153" s="101">
        <v>-30</v>
      </c>
      <c r="H153" s="101">
        <v>20</v>
      </c>
      <c r="I153" s="101">
        <v>-75</v>
      </c>
      <c r="J153" s="101"/>
      <c r="K153" s="101"/>
      <c r="L153" s="101">
        <v>-47.8</v>
      </c>
      <c r="M153" s="101">
        <v>7</v>
      </c>
      <c r="N153" s="101">
        <v>15</v>
      </c>
      <c r="O153" s="101"/>
      <c r="P153" s="101"/>
      <c r="Q153" s="102">
        <v>-3</v>
      </c>
      <c r="R153" s="101" t="s">
        <v>1236</v>
      </c>
      <c r="S153" s="101">
        <v>590</v>
      </c>
      <c r="T153" s="101">
        <v>330</v>
      </c>
      <c r="U153" s="101" t="s">
        <v>1072</v>
      </c>
      <c r="V153" s="101">
        <v>10</v>
      </c>
      <c r="W153" s="101">
        <v>15</v>
      </c>
      <c r="X153" s="101">
        <v>42</v>
      </c>
      <c r="Y153" s="101">
        <v>140</v>
      </c>
      <c r="Z153" s="101">
        <v>440</v>
      </c>
      <c r="AA153" s="101">
        <v>300</v>
      </c>
      <c r="AB153" s="101">
        <v>3.12</v>
      </c>
      <c r="AC153" s="101">
        <v>2.1</v>
      </c>
      <c r="AD153" s="101">
        <v>40</v>
      </c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/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00"/>
      <c r="DJ153" s="100"/>
      <c r="DK153" s="100"/>
      <c r="DL153" s="100"/>
      <c r="DM153" s="100"/>
      <c r="DN153" s="100"/>
      <c r="DO153" s="100"/>
      <c r="DP153" s="100"/>
      <c r="DQ153" s="100"/>
      <c r="DR153" s="100"/>
      <c r="DS153" s="100"/>
      <c r="DT153" s="100"/>
      <c r="DU153" s="100"/>
      <c r="DV153" s="100"/>
      <c r="DW153" s="100"/>
      <c r="DX153" s="100"/>
      <c r="DY153" s="100"/>
      <c r="DZ153" s="100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00"/>
      <c r="EL153" s="100"/>
      <c r="EM153" s="100"/>
      <c r="EN153" s="100"/>
      <c r="EO153" s="100"/>
      <c r="EP153" s="100"/>
      <c r="EQ153" s="100"/>
      <c r="ER153" s="100"/>
      <c r="ES153" s="100"/>
      <c r="ET153" s="100"/>
      <c r="EU153" s="100"/>
      <c r="EV153" s="100"/>
      <c r="EW153" s="100"/>
      <c r="EX153" s="100"/>
      <c r="EY153" s="100"/>
      <c r="EZ153" s="100"/>
      <c r="FA153" s="100"/>
      <c r="FB153" s="100"/>
      <c r="FC153" s="100"/>
      <c r="FD153" s="100"/>
      <c r="FE153" s="100"/>
      <c r="FF153" s="100"/>
      <c r="FG153" s="100"/>
      <c r="FH153" s="100"/>
      <c r="FI153" s="100"/>
      <c r="FJ153" s="100"/>
      <c r="FK153" s="100"/>
      <c r="FL153" s="100"/>
      <c r="FM153" s="100"/>
      <c r="FN153" s="100"/>
      <c r="FO153" s="100"/>
      <c r="FP153" s="100"/>
      <c r="FQ153" s="100"/>
      <c r="FR153" s="100"/>
      <c r="FS153" s="100"/>
      <c r="FT153" s="100"/>
      <c r="FU153" s="100"/>
      <c r="FV153" s="100"/>
      <c r="FW153" s="100"/>
      <c r="FX153" s="100"/>
      <c r="FY153" s="100"/>
      <c r="FZ153" s="100"/>
      <c r="GA153" s="100"/>
      <c r="GB153" s="100"/>
      <c r="GC153" s="100"/>
      <c r="GD153" s="100"/>
      <c r="GE153" s="100"/>
      <c r="GF153" s="100"/>
      <c r="GG153" s="100"/>
      <c r="GH153" s="100"/>
      <c r="GI153" s="100"/>
      <c r="GJ153" s="100"/>
      <c r="GK153" s="100"/>
      <c r="GL153" s="100"/>
      <c r="GM153" s="100"/>
      <c r="GN153" s="100"/>
      <c r="GO153" s="100"/>
      <c r="GP153" s="100"/>
      <c r="GQ153" s="100"/>
      <c r="GR153" s="100"/>
      <c r="GS153" s="100"/>
      <c r="GT153" s="100"/>
      <c r="GU153" s="100"/>
      <c r="GV153" s="100"/>
      <c r="GW153" s="100"/>
      <c r="GX153" s="100"/>
      <c r="GY153" s="100"/>
      <c r="GZ153" s="100"/>
      <c r="HA153" s="100"/>
      <c r="HB153" s="100"/>
      <c r="HC153" s="100"/>
      <c r="HD153" s="100"/>
      <c r="HE153" s="100"/>
      <c r="HF153" s="100"/>
      <c r="HG153" s="100"/>
      <c r="HH153" s="100"/>
      <c r="HI153" s="100"/>
      <c r="HJ153" s="100"/>
      <c r="HK153" s="100"/>
      <c r="HL153" s="100"/>
      <c r="HM153" s="100"/>
      <c r="HN153" s="100"/>
      <c r="HO153" s="100"/>
      <c r="HP153" s="100"/>
      <c r="HQ153" s="100"/>
      <c r="HR153" s="100"/>
      <c r="HS153" s="100"/>
      <c r="HT153" s="100"/>
      <c r="HU153" s="100"/>
      <c r="HV153" s="100"/>
      <c r="HW153" s="100"/>
      <c r="HX153" s="100"/>
      <c r="HY153" s="100"/>
      <c r="HZ153" s="100"/>
      <c r="IA153" s="100"/>
      <c r="IB153" s="100"/>
      <c r="IC153" s="100"/>
      <c r="ID153" s="100"/>
      <c r="IE153" s="100"/>
      <c r="IF153" s="100"/>
      <c r="IG153" s="100"/>
      <c r="IH153" s="100"/>
      <c r="II153" s="100"/>
      <c r="IJ153" s="100"/>
      <c r="IK153" s="100"/>
      <c r="IL153" s="100"/>
      <c r="IM153" s="100"/>
      <c r="IN153" s="100"/>
      <c r="IO153" s="100"/>
      <c r="IP153" s="100"/>
      <c r="IQ153" s="100"/>
      <c r="IR153" s="100"/>
      <c r="IS153" s="100"/>
      <c r="IT153" s="100"/>
      <c r="IU153" s="100"/>
      <c r="IV153" s="100"/>
      <c r="IW153" s="100"/>
      <c r="IX153" s="100"/>
      <c r="IY153" s="100"/>
      <c r="IZ153" s="100"/>
      <c r="JA153" s="100"/>
      <c r="JB153" s="100"/>
      <c r="JC153" s="100"/>
      <c r="JD153" s="100"/>
      <c r="JE153" s="100"/>
      <c r="JF153" s="100"/>
      <c r="JG153" s="100"/>
      <c r="JH153" s="100"/>
      <c r="JI153" s="100"/>
      <c r="JJ153" s="100"/>
      <c r="JK153" s="100"/>
      <c r="JL153" s="100"/>
      <c r="JM153" s="100"/>
      <c r="JN153" s="100"/>
      <c r="JO153" s="100"/>
      <c r="JP153" s="100"/>
      <c r="JQ153" s="100"/>
      <c r="JR153" s="100"/>
      <c r="JS153" s="100"/>
      <c r="JT153" s="100"/>
      <c r="JU153" s="100"/>
      <c r="JV153" s="100"/>
      <c r="JW153" s="100"/>
      <c r="JX153" s="100"/>
      <c r="JY153" s="100"/>
      <c r="JZ153" s="100"/>
      <c r="KA153" s="100"/>
      <c r="KB153" s="100"/>
      <c r="KC153" s="100"/>
      <c r="KD153" s="100"/>
      <c r="KE153" s="100"/>
      <c r="KF153" s="100"/>
      <c r="KG153" s="100"/>
      <c r="KH153" s="100"/>
      <c r="KI153" s="100"/>
      <c r="KJ153" s="100"/>
      <c r="KK153" s="100"/>
      <c r="KL153" s="100"/>
      <c r="KM153" s="100"/>
      <c r="KN153" s="100"/>
      <c r="KO153" s="100"/>
      <c r="KP153" s="100"/>
      <c r="KQ153" s="100"/>
      <c r="KR153" s="100"/>
      <c r="KS153" s="100"/>
      <c r="KT153" s="100"/>
      <c r="KU153" s="100"/>
      <c r="KV153" s="100"/>
      <c r="KW153" s="100"/>
      <c r="KX153" s="100"/>
      <c r="KY153" s="100"/>
      <c r="KZ153" s="100"/>
      <c r="LA153" s="100"/>
      <c r="LB153" s="100"/>
      <c r="LC153" s="100"/>
    </row>
    <row r="154" spans="1:315" s="100" customFormat="1" ht="18" customHeight="1">
      <c r="A154" s="104" t="s">
        <v>121</v>
      </c>
      <c r="B154" s="104"/>
      <c r="C154" s="97" t="str">
        <f t="shared" si="5"/>
        <v>AP3R303GMT</v>
      </c>
      <c r="D154" s="256" t="s">
        <v>1928</v>
      </c>
      <c r="E154" s="277" t="s">
        <v>878</v>
      </c>
      <c r="F154" s="277" t="s">
        <v>572</v>
      </c>
      <c r="G154" s="277">
        <v>30</v>
      </c>
      <c r="H154" s="277">
        <v>20</v>
      </c>
      <c r="I154" s="277">
        <v>105</v>
      </c>
      <c r="J154" s="277">
        <v>31</v>
      </c>
      <c r="K154" s="277">
        <v>25</v>
      </c>
      <c r="L154" s="277"/>
      <c r="M154" s="277">
        <v>3.3</v>
      </c>
      <c r="N154" s="277">
        <v>4.5</v>
      </c>
      <c r="O154" s="277"/>
      <c r="P154" s="277"/>
      <c r="Q154" s="99">
        <v>3</v>
      </c>
      <c r="R154" s="277" t="s">
        <v>1452</v>
      </c>
      <c r="S154" s="277">
        <v>440</v>
      </c>
      <c r="T154" s="277">
        <v>170</v>
      </c>
      <c r="U154" s="277" t="s">
        <v>1453</v>
      </c>
      <c r="V154" s="277">
        <v>2.5</v>
      </c>
      <c r="W154" s="277">
        <v>7.2</v>
      </c>
      <c r="X154" s="277">
        <v>8</v>
      </c>
      <c r="Y154" s="277">
        <v>5.5</v>
      </c>
      <c r="Z154" s="277">
        <v>25</v>
      </c>
      <c r="AA154" s="277">
        <v>17</v>
      </c>
      <c r="AB154" s="277">
        <v>5</v>
      </c>
      <c r="AC154" s="277">
        <v>2.2000000000000002</v>
      </c>
      <c r="AD154" s="277">
        <v>25</v>
      </c>
    </row>
    <row r="155" spans="1:315" s="100" customFormat="1" ht="18" customHeight="1">
      <c r="A155" s="104" t="s">
        <v>1101</v>
      </c>
      <c r="B155" s="104"/>
      <c r="C155" s="97" t="str">
        <f t="shared" si="5"/>
        <v>AP3R303GMT-L</v>
      </c>
      <c r="D155" s="256" t="s">
        <v>1944</v>
      </c>
      <c r="E155" s="277" t="s">
        <v>878</v>
      </c>
      <c r="F155" s="277" t="s">
        <v>572</v>
      </c>
      <c r="G155" s="277">
        <v>30</v>
      </c>
      <c r="H155" s="277">
        <v>20</v>
      </c>
      <c r="I155" s="277">
        <v>105</v>
      </c>
      <c r="J155" s="277">
        <v>31</v>
      </c>
      <c r="K155" s="277">
        <v>25</v>
      </c>
      <c r="L155" s="277"/>
      <c r="M155" s="277">
        <v>3.3</v>
      </c>
      <c r="N155" s="277">
        <v>4.5</v>
      </c>
      <c r="O155" s="277"/>
      <c r="P155" s="277"/>
      <c r="Q155" s="99">
        <v>3</v>
      </c>
      <c r="R155" s="277" t="s">
        <v>1452</v>
      </c>
      <c r="S155" s="277">
        <v>440</v>
      </c>
      <c r="T155" s="277">
        <v>170</v>
      </c>
      <c r="U155" s="277" t="s">
        <v>1453</v>
      </c>
      <c r="V155" s="277">
        <v>2.5</v>
      </c>
      <c r="W155" s="277">
        <v>7.2</v>
      </c>
      <c r="X155" s="277">
        <v>8</v>
      </c>
      <c r="Y155" s="277">
        <v>5.5</v>
      </c>
      <c r="Z155" s="277">
        <v>25</v>
      </c>
      <c r="AA155" s="277">
        <v>17</v>
      </c>
      <c r="AB155" s="277">
        <v>5</v>
      </c>
      <c r="AC155" s="277">
        <v>2.2000000000000002</v>
      </c>
      <c r="AD155" s="277">
        <v>25</v>
      </c>
    </row>
    <row r="156" spans="1:315" s="100" customFormat="1" ht="18" customHeight="1">
      <c r="A156" s="104" t="s">
        <v>1145</v>
      </c>
      <c r="B156" s="104"/>
      <c r="C156" s="97" t="str">
        <f t="shared" si="5"/>
        <v>AP3R604GMT-L</v>
      </c>
      <c r="D156" s="274" t="s">
        <v>1928</v>
      </c>
      <c r="E156" s="277" t="s">
        <v>878</v>
      </c>
      <c r="F156" s="277" t="s">
        <v>572</v>
      </c>
      <c r="G156" s="277">
        <v>40</v>
      </c>
      <c r="H156" s="277">
        <v>20</v>
      </c>
      <c r="I156" s="277">
        <v>120</v>
      </c>
      <c r="J156" s="277">
        <v>29</v>
      </c>
      <c r="K156" s="277">
        <v>23</v>
      </c>
      <c r="L156" s="277"/>
      <c r="M156" s="277">
        <v>3.6</v>
      </c>
      <c r="N156" s="277">
        <v>5</v>
      </c>
      <c r="O156" s="277"/>
      <c r="P156" s="277"/>
      <c r="Q156" s="99">
        <v>3</v>
      </c>
      <c r="R156" s="277" t="s">
        <v>1440</v>
      </c>
      <c r="S156" s="277">
        <v>615</v>
      </c>
      <c r="T156" s="277">
        <v>190</v>
      </c>
      <c r="U156" s="277" t="s">
        <v>958</v>
      </c>
      <c r="V156" s="277">
        <v>6</v>
      </c>
      <c r="W156" s="277">
        <v>14</v>
      </c>
      <c r="X156" s="277">
        <v>10.5</v>
      </c>
      <c r="Y156" s="277">
        <v>8</v>
      </c>
      <c r="Z156" s="277">
        <v>27</v>
      </c>
      <c r="AA156" s="277">
        <v>52</v>
      </c>
      <c r="AB156" s="277">
        <v>5</v>
      </c>
      <c r="AC156" s="277">
        <v>1.5</v>
      </c>
      <c r="AD156" s="277">
        <v>25</v>
      </c>
    </row>
    <row r="157" spans="1:315" s="100" customFormat="1" ht="18" customHeight="1">
      <c r="A157" s="104" t="s">
        <v>602</v>
      </c>
      <c r="B157" s="96"/>
      <c r="C157" s="240" t="str">
        <f t="shared" si="5"/>
        <v>AP4024EH</v>
      </c>
      <c r="D157" s="256" t="s">
        <v>23</v>
      </c>
      <c r="E157" s="101" t="s">
        <v>28</v>
      </c>
      <c r="F157" s="101" t="s">
        <v>270</v>
      </c>
      <c r="G157" s="101">
        <v>30</v>
      </c>
      <c r="H157" s="101">
        <v>20</v>
      </c>
      <c r="I157" s="101">
        <v>60</v>
      </c>
      <c r="J157" s="101"/>
      <c r="K157" s="101"/>
      <c r="L157" s="101">
        <v>38</v>
      </c>
      <c r="M157" s="101">
        <v>6</v>
      </c>
      <c r="N157" s="101">
        <v>9</v>
      </c>
      <c r="O157" s="101"/>
      <c r="P157" s="101"/>
      <c r="Q157" s="102">
        <v>3</v>
      </c>
      <c r="R157" s="101" t="s">
        <v>1454</v>
      </c>
      <c r="S157" s="101">
        <v>260</v>
      </c>
      <c r="T157" s="101">
        <v>180</v>
      </c>
      <c r="U157" s="101" t="s">
        <v>1070</v>
      </c>
      <c r="V157" s="101">
        <v>2</v>
      </c>
      <c r="W157" s="101">
        <v>11</v>
      </c>
      <c r="X157" s="101">
        <v>8</v>
      </c>
      <c r="Y157" s="101">
        <v>65</v>
      </c>
      <c r="Z157" s="101">
        <v>22</v>
      </c>
      <c r="AA157" s="101">
        <v>7</v>
      </c>
      <c r="AB157" s="101">
        <v>2</v>
      </c>
      <c r="AC157" s="101">
        <v>3.4</v>
      </c>
      <c r="AD157" s="101">
        <v>62.5</v>
      </c>
    </row>
    <row r="158" spans="1:315" s="100" customFormat="1" ht="18" customHeight="1">
      <c r="A158" s="104" t="s">
        <v>1270</v>
      </c>
      <c r="B158" s="104"/>
      <c r="C158" s="240" t="str">
        <f t="shared" si="5"/>
        <v>AP4024EJB</v>
      </c>
      <c r="D158" s="256" t="s">
        <v>302</v>
      </c>
      <c r="E158" s="101" t="s">
        <v>28</v>
      </c>
      <c r="F158" s="101" t="s">
        <v>270</v>
      </c>
      <c r="G158" s="101">
        <v>30</v>
      </c>
      <c r="H158" s="101">
        <v>20</v>
      </c>
      <c r="I158" s="101">
        <v>60</v>
      </c>
      <c r="J158" s="101"/>
      <c r="K158" s="101"/>
      <c r="L158" s="101">
        <v>38</v>
      </c>
      <c r="M158" s="101">
        <v>6</v>
      </c>
      <c r="N158" s="101">
        <v>9</v>
      </c>
      <c r="O158" s="101"/>
      <c r="P158" s="101"/>
      <c r="Q158" s="102">
        <v>3</v>
      </c>
      <c r="R158" s="101" t="s">
        <v>1454</v>
      </c>
      <c r="S158" s="101">
        <v>260</v>
      </c>
      <c r="T158" s="101">
        <v>180</v>
      </c>
      <c r="U158" s="101" t="s">
        <v>1070</v>
      </c>
      <c r="V158" s="101">
        <v>2</v>
      </c>
      <c r="W158" s="101">
        <v>11</v>
      </c>
      <c r="X158" s="101">
        <v>8</v>
      </c>
      <c r="Y158" s="101">
        <v>65</v>
      </c>
      <c r="Z158" s="101">
        <v>22</v>
      </c>
      <c r="AA158" s="101">
        <v>7</v>
      </c>
      <c r="AB158" s="101">
        <v>1.1299999999999999</v>
      </c>
      <c r="AC158" s="101">
        <v>3.4</v>
      </c>
      <c r="AD158" s="101">
        <v>110</v>
      </c>
    </row>
    <row r="159" spans="1:315" s="100" customFormat="1" ht="18" customHeight="1">
      <c r="A159" s="104" t="s">
        <v>1271</v>
      </c>
      <c r="B159" s="130"/>
      <c r="C159" s="240" t="str">
        <f t="shared" si="5"/>
        <v>AP4024EM</v>
      </c>
      <c r="D159" s="274" t="s">
        <v>512</v>
      </c>
      <c r="E159" s="128" t="s">
        <v>28</v>
      </c>
      <c r="F159" s="128" t="s">
        <v>270</v>
      </c>
      <c r="G159" s="128">
        <v>30</v>
      </c>
      <c r="H159" s="128">
        <v>20</v>
      </c>
      <c r="I159" s="128"/>
      <c r="J159" s="128">
        <v>18.5</v>
      </c>
      <c r="K159" s="128">
        <v>14.8</v>
      </c>
      <c r="L159" s="128"/>
      <c r="M159" s="128">
        <v>4.5</v>
      </c>
      <c r="N159" s="128">
        <v>8.5</v>
      </c>
      <c r="O159" s="128"/>
      <c r="P159" s="128"/>
      <c r="Q159" s="212">
        <v>3</v>
      </c>
      <c r="R159" s="128" t="s">
        <v>1308</v>
      </c>
      <c r="S159" s="128">
        <v>320</v>
      </c>
      <c r="T159" s="128">
        <v>230</v>
      </c>
      <c r="U159" s="128" t="s">
        <v>1455</v>
      </c>
      <c r="V159" s="128">
        <v>4.5</v>
      </c>
      <c r="W159" s="128">
        <v>8</v>
      </c>
      <c r="X159" s="128">
        <v>9</v>
      </c>
      <c r="Y159" s="128">
        <v>10</v>
      </c>
      <c r="Z159" s="128">
        <v>35</v>
      </c>
      <c r="AA159" s="128">
        <v>16</v>
      </c>
      <c r="AB159" s="128">
        <v>2.5</v>
      </c>
      <c r="AC159" s="128"/>
      <c r="AD159" s="128">
        <v>50</v>
      </c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30"/>
      <c r="BW159" s="130"/>
      <c r="BX159" s="130"/>
      <c r="BY159" s="130"/>
      <c r="BZ159" s="130"/>
      <c r="CA159" s="130"/>
      <c r="CB159" s="130"/>
      <c r="CC159" s="130"/>
      <c r="CD159" s="130"/>
      <c r="CE159" s="130"/>
      <c r="CF159" s="130"/>
      <c r="CG159" s="130"/>
      <c r="CH159" s="130"/>
      <c r="CI159" s="130"/>
      <c r="CJ159" s="130"/>
      <c r="CK159" s="130"/>
      <c r="CL159" s="130"/>
      <c r="CM159" s="130"/>
      <c r="CN159" s="130"/>
      <c r="CO159" s="130"/>
      <c r="CP159" s="130"/>
      <c r="CQ159" s="130"/>
      <c r="CR159" s="130"/>
      <c r="CS159" s="130"/>
      <c r="CT159" s="130"/>
      <c r="CU159" s="130"/>
      <c r="CV159" s="130"/>
      <c r="CW159" s="130"/>
      <c r="CX159" s="130"/>
      <c r="CY159" s="130"/>
      <c r="CZ159" s="130"/>
      <c r="DA159" s="130"/>
      <c r="DB159" s="130"/>
      <c r="DC159" s="130"/>
      <c r="DD159" s="130"/>
      <c r="DE159" s="130"/>
      <c r="DF159" s="130"/>
      <c r="DG159" s="130"/>
      <c r="DH159" s="130"/>
      <c r="DI159" s="130"/>
      <c r="DJ159" s="130"/>
      <c r="DK159" s="130"/>
      <c r="DL159" s="130"/>
      <c r="DM159" s="130"/>
      <c r="DN159" s="130"/>
      <c r="DO159" s="130"/>
      <c r="DP159" s="130"/>
      <c r="DQ159" s="130"/>
      <c r="DR159" s="130"/>
      <c r="DS159" s="130"/>
      <c r="DT159" s="130"/>
      <c r="DU159" s="130"/>
      <c r="DV159" s="130"/>
      <c r="DW159" s="130"/>
      <c r="DX159" s="130"/>
      <c r="DY159" s="130"/>
      <c r="DZ159" s="130"/>
      <c r="EA159" s="130"/>
      <c r="EB159" s="130"/>
      <c r="EC159" s="130"/>
      <c r="ED159" s="130"/>
      <c r="EE159" s="130"/>
      <c r="EF159" s="130"/>
      <c r="EG159" s="130"/>
      <c r="EH159" s="130"/>
      <c r="EI159" s="130"/>
      <c r="EJ159" s="130"/>
      <c r="EK159" s="130"/>
      <c r="EL159" s="130"/>
      <c r="EM159" s="130"/>
      <c r="EN159" s="130"/>
      <c r="EO159" s="130"/>
      <c r="EP159" s="130"/>
      <c r="EQ159" s="130"/>
      <c r="ER159" s="130"/>
      <c r="ES159" s="130"/>
      <c r="ET159" s="130"/>
      <c r="EU159" s="130"/>
      <c r="EV159" s="130"/>
      <c r="EW159" s="130"/>
      <c r="EX159" s="130"/>
      <c r="EY159" s="130"/>
      <c r="EZ159" s="130"/>
      <c r="FA159" s="130"/>
      <c r="FB159" s="130"/>
      <c r="FC159" s="130"/>
      <c r="FD159" s="130"/>
      <c r="FE159" s="130"/>
      <c r="FF159" s="130"/>
      <c r="FG159" s="130"/>
      <c r="FH159" s="130"/>
      <c r="FI159" s="130"/>
      <c r="FJ159" s="130"/>
      <c r="FK159" s="130"/>
      <c r="FL159" s="130"/>
      <c r="FM159" s="130"/>
      <c r="FN159" s="130"/>
      <c r="FO159" s="130"/>
      <c r="FP159" s="130"/>
      <c r="FQ159" s="130"/>
      <c r="FR159" s="130"/>
      <c r="FS159" s="130"/>
      <c r="FT159" s="130"/>
      <c r="FU159" s="130"/>
      <c r="FV159" s="130"/>
      <c r="FW159" s="130"/>
      <c r="FX159" s="130"/>
      <c r="FY159" s="130"/>
      <c r="FZ159" s="130"/>
      <c r="GA159" s="130"/>
      <c r="GB159" s="130"/>
      <c r="GC159" s="130"/>
      <c r="GD159" s="130"/>
      <c r="GE159" s="130"/>
      <c r="GF159" s="130"/>
      <c r="GG159" s="130"/>
      <c r="GH159" s="130"/>
      <c r="GI159" s="130"/>
      <c r="GJ159" s="130"/>
      <c r="GK159" s="130"/>
      <c r="GL159" s="130"/>
      <c r="GM159" s="130"/>
      <c r="GN159" s="130"/>
      <c r="GO159" s="130"/>
      <c r="GP159" s="130"/>
      <c r="GQ159" s="130"/>
      <c r="GR159" s="130"/>
      <c r="GS159" s="130"/>
      <c r="GT159" s="130"/>
      <c r="GU159" s="130"/>
      <c r="GV159" s="130"/>
      <c r="GW159" s="130"/>
      <c r="GX159" s="130"/>
      <c r="GY159" s="130"/>
      <c r="GZ159" s="130"/>
      <c r="HA159" s="130"/>
      <c r="HB159" s="130"/>
      <c r="HC159" s="130"/>
      <c r="HD159" s="130"/>
      <c r="HE159" s="130"/>
      <c r="HF159" s="130"/>
      <c r="HG159" s="130"/>
      <c r="HH159" s="130"/>
      <c r="HI159" s="130"/>
      <c r="HJ159" s="130"/>
      <c r="HK159" s="130"/>
      <c r="HL159" s="130"/>
      <c r="HM159" s="130"/>
      <c r="HN159" s="130"/>
      <c r="HO159" s="130"/>
      <c r="HP159" s="130"/>
      <c r="HQ159" s="130"/>
      <c r="HR159" s="130"/>
      <c r="HS159" s="130"/>
      <c r="HT159" s="130"/>
      <c r="HU159" s="130"/>
      <c r="HV159" s="130"/>
      <c r="HW159" s="130"/>
      <c r="HX159" s="130"/>
      <c r="HY159" s="130"/>
      <c r="HZ159" s="130"/>
      <c r="IA159" s="130"/>
      <c r="IB159" s="130"/>
      <c r="IC159" s="130"/>
      <c r="ID159" s="130"/>
      <c r="IE159" s="130"/>
      <c r="IF159" s="130"/>
      <c r="IG159" s="130"/>
      <c r="IH159" s="130"/>
      <c r="II159" s="130"/>
      <c r="IJ159" s="130"/>
      <c r="IK159" s="130"/>
      <c r="IL159" s="130"/>
      <c r="IM159" s="130"/>
      <c r="IN159" s="130"/>
      <c r="IO159" s="130"/>
      <c r="IP159" s="130"/>
      <c r="IQ159" s="130"/>
      <c r="IR159" s="130"/>
      <c r="IS159" s="130"/>
      <c r="IT159" s="130"/>
      <c r="IU159" s="130"/>
      <c r="IV159" s="130"/>
      <c r="IW159" s="130"/>
      <c r="IX159" s="130"/>
      <c r="IY159" s="130"/>
      <c r="IZ159" s="130"/>
      <c r="JA159" s="130"/>
      <c r="JB159" s="130"/>
      <c r="JC159" s="130"/>
      <c r="JD159" s="130"/>
      <c r="JE159" s="130"/>
      <c r="JF159" s="130"/>
      <c r="JG159" s="130"/>
      <c r="JH159" s="130"/>
      <c r="JI159" s="130"/>
      <c r="JJ159" s="130"/>
      <c r="JK159" s="130"/>
      <c r="JL159" s="130"/>
      <c r="JM159" s="130"/>
      <c r="JN159" s="130"/>
      <c r="JO159" s="130"/>
      <c r="JP159" s="130"/>
      <c r="JQ159" s="130"/>
      <c r="JR159" s="130"/>
      <c r="JS159" s="130"/>
      <c r="JT159" s="130"/>
      <c r="JU159" s="130"/>
      <c r="JV159" s="130"/>
      <c r="JW159" s="130"/>
      <c r="JX159" s="130"/>
      <c r="JY159" s="130"/>
      <c r="JZ159" s="130"/>
      <c r="KA159" s="130"/>
      <c r="KB159" s="130"/>
      <c r="KC159" s="130"/>
      <c r="KD159" s="130"/>
      <c r="KE159" s="130"/>
      <c r="KF159" s="130"/>
      <c r="KG159" s="130"/>
      <c r="KH159" s="130"/>
      <c r="KI159" s="130"/>
      <c r="KJ159" s="130"/>
      <c r="KK159" s="130"/>
      <c r="KL159" s="130"/>
      <c r="KM159" s="130"/>
      <c r="KN159" s="130"/>
      <c r="KO159" s="130"/>
      <c r="KP159" s="130"/>
      <c r="KQ159" s="130"/>
      <c r="KR159" s="130"/>
      <c r="KS159" s="130"/>
      <c r="KT159" s="130"/>
      <c r="KU159" s="130"/>
      <c r="KV159" s="130"/>
      <c r="KW159" s="130"/>
      <c r="KX159" s="130"/>
      <c r="KY159" s="130"/>
      <c r="KZ159" s="130"/>
      <c r="LA159" s="130"/>
      <c r="LB159" s="130"/>
      <c r="LC159" s="130"/>
    </row>
    <row r="160" spans="1:315" s="100" customFormat="1" ht="18" customHeight="1">
      <c r="A160" s="104" t="s">
        <v>603</v>
      </c>
      <c r="B160" s="96"/>
      <c r="C160" s="240" t="str">
        <f t="shared" si="5"/>
        <v>AP4024EYT</v>
      </c>
      <c r="D160" s="274" t="s">
        <v>1945</v>
      </c>
      <c r="E160" s="101" t="s">
        <v>28</v>
      </c>
      <c r="F160" s="101" t="s">
        <v>270</v>
      </c>
      <c r="G160" s="101">
        <v>30</v>
      </c>
      <c r="H160" s="101">
        <v>20</v>
      </c>
      <c r="I160" s="101"/>
      <c r="J160" s="101">
        <v>20.7</v>
      </c>
      <c r="K160" s="101">
        <v>16.5</v>
      </c>
      <c r="L160" s="101"/>
      <c r="M160" s="101">
        <v>4.5</v>
      </c>
      <c r="N160" s="101">
        <v>8.5</v>
      </c>
      <c r="O160" s="101"/>
      <c r="P160" s="101"/>
      <c r="Q160" s="102">
        <v>2.5</v>
      </c>
      <c r="R160" s="101" t="s">
        <v>1454</v>
      </c>
      <c r="S160" s="101">
        <v>320</v>
      </c>
      <c r="T160" s="101">
        <v>210</v>
      </c>
      <c r="U160" s="101" t="s">
        <v>1387</v>
      </c>
      <c r="V160" s="101">
        <v>4</v>
      </c>
      <c r="W160" s="101">
        <v>7</v>
      </c>
      <c r="X160" s="101">
        <v>14</v>
      </c>
      <c r="Y160" s="101">
        <v>10</v>
      </c>
      <c r="Z160" s="101">
        <v>33</v>
      </c>
      <c r="AA160" s="101">
        <v>18</v>
      </c>
      <c r="AB160" s="101">
        <v>3.12</v>
      </c>
      <c r="AC160" s="101">
        <v>5</v>
      </c>
      <c r="AD160" s="101">
        <v>40</v>
      </c>
    </row>
    <row r="161" spans="1:30" s="100" customFormat="1" ht="18" customHeight="1">
      <c r="A161" s="104" t="s">
        <v>604</v>
      </c>
      <c r="B161" s="104"/>
      <c r="C161" s="240" t="str">
        <f t="shared" si="5"/>
        <v>AP4024GEMT</v>
      </c>
      <c r="D161" s="274" t="s">
        <v>1928</v>
      </c>
      <c r="E161" s="277" t="s">
        <v>28</v>
      </c>
      <c r="F161" s="277" t="s">
        <v>270</v>
      </c>
      <c r="G161" s="277">
        <v>30</v>
      </c>
      <c r="H161" s="277">
        <v>20</v>
      </c>
      <c r="I161" s="277">
        <v>60</v>
      </c>
      <c r="J161" s="277">
        <v>26.1</v>
      </c>
      <c r="K161" s="277">
        <v>20.9</v>
      </c>
      <c r="L161" s="277"/>
      <c r="M161" s="277">
        <v>4.5</v>
      </c>
      <c r="N161" s="277">
        <v>8.5</v>
      </c>
      <c r="O161" s="277"/>
      <c r="P161" s="277"/>
      <c r="Q161" s="99">
        <v>2.5</v>
      </c>
      <c r="R161" s="277" t="s">
        <v>1454</v>
      </c>
      <c r="S161" s="277">
        <v>320</v>
      </c>
      <c r="T161" s="277">
        <v>210</v>
      </c>
      <c r="U161" s="277" t="s">
        <v>1387</v>
      </c>
      <c r="V161" s="277">
        <v>4</v>
      </c>
      <c r="W161" s="277">
        <v>8</v>
      </c>
      <c r="X161" s="277">
        <v>14</v>
      </c>
      <c r="Y161" s="277">
        <v>10</v>
      </c>
      <c r="Z161" s="277">
        <v>33</v>
      </c>
      <c r="AA161" s="277">
        <v>18</v>
      </c>
      <c r="AB161" s="277">
        <v>5</v>
      </c>
      <c r="AC161" s="277">
        <v>3.4</v>
      </c>
      <c r="AD161" s="277">
        <v>25</v>
      </c>
    </row>
    <row r="162" spans="1:30" s="100" customFormat="1" ht="18" customHeight="1">
      <c r="A162" s="104" t="s">
        <v>605</v>
      </c>
      <c r="B162" s="96"/>
      <c r="C162" s="240" t="str">
        <f t="shared" si="5"/>
        <v>AP4028EH</v>
      </c>
      <c r="D162" s="274" t="s">
        <v>23</v>
      </c>
      <c r="E162" s="101" t="s">
        <v>28</v>
      </c>
      <c r="F162" s="101" t="s">
        <v>270</v>
      </c>
      <c r="G162" s="101">
        <v>30</v>
      </c>
      <c r="H162" s="101">
        <v>20</v>
      </c>
      <c r="I162" s="101">
        <v>45</v>
      </c>
      <c r="J162" s="101"/>
      <c r="K162" s="101"/>
      <c r="L162" s="101">
        <v>28</v>
      </c>
      <c r="M162" s="101">
        <v>9</v>
      </c>
      <c r="N162" s="101">
        <v>20</v>
      </c>
      <c r="O162" s="101"/>
      <c r="P162" s="101"/>
      <c r="Q162" s="102">
        <v>3</v>
      </c>
      <c r="R162" s="101" t="s">
        <v>1108</v>
      </c>
      <c r="S162" s="101">
        <v>135</v>
      </c>
      <c r="T162" s="101">
        <v>120</v>
      </c>
      <c r="U162" s="101" t="s">
        <v>1109</v>
      </c>
      <c r="V162" s="101">
        <v>3.5</v>
      </c>
      <c r="W162" s="101">
        <v>8</v>
      </c>
      <c r="X162" s="101">
        <v>8</v>
      </c>
      <c r="Y162" s="101">
        <v>56</v>
      </c>
      <c r="Z162" s="101">
        <v>20</v>
      </c>
      <c r="AA162" s="101">
        <v>4</v>
      </c>
      <c r="AB162" s="101">
        <v>2</v>
      </c>
      <c r="AC162" s="101">
        <v>4.2</v>
      </c>
      <c r="AD162" s="101">
        <v>62.5</v>
      </c>
    </row>
    <row r="163" spans="1:30" s="100" customFormat="1" ht="18" customHeight="1">
      <c r="A163" s="104" t="s">
        <v>1107</v>
      </c>
      <c r="B163" s="104"/>
      <c r="C163" s="240" t="str">
        <f t="shared" si="5"/>
        <v>AP4028EJB</v>
      </c>
      <c r="D163" s="256" t="s">
        <v>302</v>
      </c>
      <c r="E163" s="101" t="s">
        <v>28</v>
      </c>
      <c r="F163" s="101" t="s">
        <v>270</v>
      </c>
      <c r="G163" s="101">
        <v>30</v>
      </c>
      <c r="H163" s="101">
        <v>20</v>
      </c>
      <c r="I163" s="101">
        <v>45</v>
      </c>
      <c r="J163" s="101"/>
      <c r="K163" s="101"/>
      <c r="L163" s="101">
        <v>28</v>
      </c>
      <c r="M163" s="101">
        <v>9</v>
      </c>
      <c r="N163" s="101">
        <v>20</v>
      </c>
      <c r="O163" s="101"/>
      <c r="P163" s="101"/>
      <c r="Q163" s="102">
        <v>3</v>
      </c>
      <c r="R163" s="101" t="s">
        <v>1108</v>
      </c>
      <c r="S163" s="101">
        <v>135</v>
      </c>
      <c r="T163" s="101">
        <v>120</v>
      </c>
      <c r="U163" s="117" t="s">
        <v>1109</v>
      </c>
      <c r="V163" s="101">
        <v>3.5</v>
      </c>
      <c r="W163" s="101">
        <v>8</v>
      </c>
      <c r="X163" s="101">
        <v>8</v>
      </c>
      <c r="Y163" s="101">
        <v>56</v>
      </c>
      <c r="Z163" s="101">
        <v>20</v>
      </c>
      <c r="AA163" s="101">
        <v>4</v>
      </c>
      <c r="AB163" s="101">
        <v>1.1299999999999999</v>
      </c>
      <c r="AC163" s="101">
        <v>4.2</v>
      </c>
      <c r="AD163" s="101">
        <v>110</v>
      </c>
    </row>
    <row r="164" spans="1:30" s="100" customFormat="1" ht="18" customHeight="1">
      <c r="A164" s="104" t="s">
        <v>606</v>
      </c>
      <c r="B164" s="96"/>
      <c r="C164" s="240" t="str">
        <f t="shared" si="5"/>
        <v>AP4028EM</v>
      </c>
      <c r="D164" s="274" t="s">
        <v>512</v>
      </c>
      <c r="E164" s="101" t="s">
        <v>28</v>
      </c>
      <c r="F164" s="101" t="s">
        <v>270</v>
      </c>
      <c r="G164" s="101">
        <v>30</v>
      </c>
      <c r="H164" s="101">
        <v>20</v>
      </c>
      <c r="I164" s="101"/>
      <c r="J164" s="101">
        <v>12.8</v>
      </c>
      <c r="K164" s="101">
        <v>10.3</v>
      </c>
      <c r="L164" s="101"/>
      <c r="M164" s="101">
        <v>9</v>
      </c>
      <c r="N164" s="101">
        <v>20</v>
      </c>
      <c r="O164" s="101"/>
      <c r="P164" s="101"/>
      <c r="Q164" s="102">
        <v>3</v>
      </c>
      <c r="R164" s="101" t="s">
        <v>1333</v>
      </c>
      <c r="S164" s="101">
        <v>185</v>
      </c>
      <c r="T164" s="101">
        <v>150</v>
      </c>
      <c r="U164" s="101" t="s">
        <v>1456</v>
      </c>
      <c r="V164" s="101">
        <v>4</v>
      </c>
      <c r="W164" s="101">
        <v>6</v>
      </c>
      <c r="X164" s="101">
        <v>10</v>
      </c>
      <c r="Y164" s="101">
        <v>8</v>
      </c>
      <c r="Z164" s="101">
        <v>25</v>
      </c>
      <c r="AA164" s="101">
        <v>7</v>
      </c>
      <c r="AB164" s="101">
        <v>2.5</v>
      </c>
      <c r="AC164" s="101"/>
      <c r="AD164" s="101">
        <v>50</v>
      </c>
    </row>
    <row r="165" spans="1:30" s="100" customFormat="1" ht="18" customHeight="1">
      <c r="A165" s="104" t="s">
        <v>1269</v>
      </c>
      <c r="B165" s="104"/>
      <c r="C165" s="240" t="str">
        <f t="shared" si="5"/>
        <v>AP4028EP</v>
      </c>
      <c r="D165" s="256" t="s">
        <v>242</v>
      </c>
      <c r="E165" s="101" t="s">
        <v>28</v>
      </c>
      <c r="F165" s="101" t="s">
        <v>270</v>
      </c>
      <c r="G165" s="101">
        <v>30</v>
      </c>
      <c r="H165" s="101">
        <v>20</v>
      </c>
      <c r="I165" s="101">
        <v>42</v>
      </c>
      <c r="J165" s="101"/>
      <c r="K165" s="101"/>
      <c r="L165" s="101">
        <v>26.6</v>
      </c>
      <c r="M165" s="101">
        <v>9</v>
      </c>
      <c r="N165" s="101">
        <v>20</v>
      </c>
      <c r="O165" s="101"/>
      <c r="P165" s="101"/>
      <c r="Q165" s="102">
        <v>3</v>
      </c>
      <c r="R165" s="101" t="s">
        <v>1108</v>
      </c>
      <c r="S165" s="101">
        <v>135</v>
      </c>
      <c r="T165" s="101">
        <v>120</v>
      </c>
      <c r="U165" s="101" t="s">
        <v>1109</v>
      </c>
      <c r="V165" s="101">
        <v>3.5</v>
      </c>
      <c r="W165" s="101">
        <v>8</v>
      </c>
      <c r="X165" s="101">
        <v>8</v>
      </c>
      <c r="Y165" s="101">
        <v>56</v>
      </c>
      <c r="Z165" s="101">
        <v>20</v>
      </c>
      <c r="AA165" s="101">
        <v>4</v>
      </c>
      <c r="AB165" s="101">
        <v>2</v>
      </c>
      <c r="AC165" s="101">
        <v>4.8</v>
      </c>
      <c r="AD165" s="101">
        <v>62</v>
      </c>
    </row>
    <row r="166" spans="1:30" s="100" customFormat="1" ht="18" customHeight="1">
      <c r="A166" s="104" t="s">
        <v>607</v>
      </c>
      <c r="B166" s="96"/>
      <c r="C166" s="240" t="str">
        <f t="shared" si="5"/>
        <v>AP4028EYT</v>
      </c>
      <c r="D166" s="274" t="s">
        <v>1945</v>
      </c>
      <c r="E166" s="101" t="s">
        <v>28</v>
      </c>
      <c r="F166" s="101" t="s">
        <v>270</v>
      </c>
      <c r="G166" s="101">
        <v>30</v>
      </c>
      <c r="H166" s="101">
        <v>20</v>
      </c>
      <c r="I166" s="101"/>
      <c r="J166" s="101">
        <v>14.5</v>
      </c>
      <c r="K166" s="101">
        <v>11.6</v>
      </c>
      <c r="L166" s="101"/>
      <c r="M166" s="101">
        <v>9</v>
      </c>
      <c r="N166" s="101">
        <v>20</v>
      </c>
      <c r="O166" s="101"/>
      <c r="P166" s="101"/>
      <c r="Q166" s="102">
        <v>2.5</v>
      </c>
      <c r="R166" s="101" t="s">
        <v>1305</v>
      </c>
      <c r="S166" s="101">
        <v>160</v>
      </c>
      <c r="T166" s="101">
        <v>135</v>
      </c>
      <c r="U166" s="101" t="s">
        <v>1456</v>
      </c>
      <c r="V166" s="101">
        <v>4</v>
      </c>
      <c r="W166" s="101">
        <v>6</v>
      </c>
      <c r="X166" s="101">
        <v>16</v>
      </c>
      <c r="Y166" s="101">
        <v>8</v>
      </c>
      <c r="Z166" s="101">
        <v>29</v>
      </c>
      <c r="AA166" s="101">
        <v>8</v>
      </c>
      <c r="AB166" s="101">
        <v>3.12</v>
      </c>
      <c r="AC166" s="101">
        <v>5</v>
      </c>
      <c r="AD166" s="101">
        <v>40</v>
      </c>
    </row>
    <row r="167" spans="1:30" s="100" customFormat="1" ht="18" customHeight="1">
      <c r="A167" s="104" t="s">
        <v>608</v>
      </c>
      <c r="B167" s="104"/>
      <c r="C167" s="240" t="str">
        <f t="shared" si="5"/>
        <v>AP4028GEMT</v>
      </c>
      <c r="D167" s="256" t="s">
        <v>1928</v>
      </c>
      <c r="E167" s="277" t="s">
        <v>28</v>
      </c>
      <c r="F167" s="277" t="s">
        <v>270</v>
      </c>
      <c r="G167" s="277">
        <v>30</v>
      </c>
      <c r="H167" s="277">
        <v>20</v>
      </c>
      <c r="I167" s="277">
        <v>41.6</v>
      </c>
      <c r="J167" s="277">
        <v>18.600000000000001</v>
      </c>
      <c r="K167" s="277">
        <v>15</v>
      </c>
      <c r="L167" s="277"/>
      <c r="M167" s="277">
        <v>9</v>
      </c>
      <c r="N167" s="277">
        <v>20</v>
      </c>
      <c r="O167" s="277"/>
      <c r="P167" s="277"/>
      <c r="Q167" s="99">
        <v>2.5</v>
      </c>
      <c r="R167" s="277" t="s">
        <v>1457</v>
      </c>
      <c r="S167" s="277">
        <v>170</v>
      </c>
      <c r="T167" s="277">
        <v>145</v>
      </c>
      <c r="U167" s="277" t="s">
        <v>1320</v>
      </c>
      <c r="V167" s="277">
        <v>4</v>
      </c>
      <c r="W167" s="277">
        <v>6</v>
      </c>
      <c r="X167" s="277">
        <v>16</v>
      </c>
      <c r="Y167" s="277">
        <v>8</v>
      </c>
      <c r="Z167" s="277">
        <v>28</v>
      </c>
      <c r="AA167" s="277">
        <v>10</v>
      </c>
      <c r="AB167" s="277">
        <v>5</v>
      </c>
      <c r="AC167" s="277">
        <v>5</v>
      </c>
      <c r="AD167" s="277">
        <v>25</v>
      </c>
    </row>
    <row r="168" spans="1:30" s="100" customFormat="1" ht="18" customHeight="1">
      <c r="A168" s="104" t="s">
        <v>123</v>
      </c>
      <c r="B168" s="96"/>
      <c r="C168" s="240" t="str">
        <f t="shared" si="5"/>
        <v>AP4034GH</v>
      </c>
      <c r="D168" s="256" t="s">
        <v>23</v>
      </c>
      <c r="E168" s="101" t="s">
        <v>878</v>
      </c>
      <c r="F168" s="101" t="s">
        <v>572</v>
      </c>
      <c r="G168" s="101">
        <v>30</v>
      </c>
      <c r="H168" s="101">
        <v>20</v>
      </c>
      <c r="I168" s="101">
        <v>41</v>
      </c>
      <c r="J168" s="101"/>
      <c r="K168" s="101"/>
      <c r="L168" s="101">
        <v>26</v>
      </c>
      <c r="M168" s="101">
        <v>9</v>
      </c>
      <c r="N168" s="101">
        <v>13.5</v>
      </c>
      <c r="O168" s="101"/>
      <c r="P168" s="101"/>
      <c r="Q168" s="102">
        <v>3</v>
      </c>
      <c r="R168" s="101" t="s">
        <v>1305</v>
      </c>
      <c r="S168" s="101">
        <v>160</v>
      </c>
      <c r="T168" s="101">
        <v>140</v>
      </c>
      <c r="U168" s="101" t="s">
        <v>1458</v>
      </c>
      <c r="V168" s="101">
        <v>3</v>
      </c>
      <c r="W168" s="101">
        <v>9</v>
      </c>
      <c r="X168" s="101">
        <v>9</v>
      </c>
      <c r="Y168" s="101">
        <v>60</v>
      </c>
      <c r="Z168" s="101">
        <v>25</v>
      </c>
      <c r="AA168" s="101">
        <v>6</v>
      </c>
      <c r="AB168" s="101">
        <v>2</v>
      </c>
      <c r="AC168" s="101">
        <v>5</v>
      </c>
      <c r="AD168" s="101">
        <v>62.5</v>
      </c>
    </row>
    <row r="169" spans="1:30" s="100" customFormat="1" ht="18" customHeight="1">
      <c r="A169" s="104" t="s">
        <v>124</v>
      </c>
      <c r="B169" s="96"/>
      <c r="C169" s="240" t="str">
        <f t="shared" si="5"/>
        <v>AP4034GM</v>
      </c>
      <c r="D169" s="274" t="s">
        <v>512</v>
      </c>
      <c r="E169" s="101" t="s">
        <v>878</v>
      </c>
      <c r="F169" s="101" t="s">
        <v>572</v>
      </c>
      <c r="G169" s="101">
        <v>30</v>
      </c>
      <c r="H169" s="101">
        <v>20</v>
      </c>
      <c r="I169" s="101"/>
      <c r="J169" s="101">
        <v>13</v>
      </c>
      <c r="K169" s="101">
        <v>10.4</v>
      </c>
      <c r="L169" s="101"/>
      <c r="M169" s="101">
        <v>9</v>
      </c>
      <c r="N169" s="101">
        <v>14</v>
      </c>
      <c r="O169" s="101"/>
      <c r="P169" s="101"/>
      <c r="Q169" s="102">
        <v>3</v>
      </c>
      <c r="R169" s="101" t="s">
        <v>1308</v>
      </c>
      <c r="S169" s="101">
        <v>185</v>
      </c>
      <c r="T169" s="101">
        <v>160</v>
      </c>
      <c r="U169" s="101" t="s">
        <v>1387</v>
      </c>
      <c r="V169" s="101">
        <v>4</v>
      </c>
      <c r="W169" s="101">
        <v>7</v>
      </c>
      <c r="X169" s="101">
        <v>10</v>
      </c>
      <c r="Y169" s="101">
        <v>5</v>
      </c>
      <c r="Z169" s="101">
        <v>27</v>
      </c>
      <c r="AA169" s="101">
        <v>7</v>
      </c>
      <c r="AB169" s="101">
        <v>2.5</v>
      </c>
      <c r="AC169" s="101"/>
      <c r="AD169" s="101">
        <v>50</v>
      </c>
    </row>
    <row r="170" spans="1:30" s="100" customFormat="1" ht="18" customHeight="1">
      <c r="A170" s="104" t="s">
        <v>125</v>
      </c>
      <c r="B170" s="96"/>
      <c r="C170" s="240" t="str">
        <f t="shared" si="5"/>
        <v>AP4036AGYT</v>
      </c>
      <c r="D170" s="256" t="s">
        <v>1945</v>
      </c>
      <c r="E170" s="101" t="s">
        <v>878</v>
      </c>
      <c r="F170" s="101" t="s">
        <v>572</v>
      </c>
      <c r="G170" s="101">
        <v>30</v>
      </c>
      <c r="H170" s="101">
        <v>12</v>
      </c>
      <c r="I170" s="101"/>
      <c r="J170" s="101">
        <v>14</v>
      </c>
      <c r="K170" s="101">
        <v>11.2</v>
      </c>
      <c r="L170" s="101"/>
      <c r="M170" s="101">
        <v>11</v>
      </c>
      <c r="N170" s="101">
        <v>15</v>
      </c>
      <c r="O170" s="101"/>
      <c r="P170" s="101"/>
      <c r="Q170" s="102">
        <v>3</v>
      </c>
      <c r="R170" s="101" t="s">
        <v>1460</v>
      </c>
      <c r="S170" s="101">
        <v>145</v>
      </c>
      <c r="T170" s="101">
        <v>105</v>
      </c>
      <c r="U170" s="101" t="s">
        <v>1206</v>
      </c>
      <c r="V170" s="101">
        <v>3.5</v>
      </c>
      <c r="W170" s="101">
        <v>5</v>
      </c>
      <c r="X170" s="101">
        <v>10</v>
      </c>
      <c r="Y170" s="101">
        <v>5</v>
      </c>
      <c r="Z170" s="101">
        <v>24</v>
      </c>
      <c r="AA170" s="101">
        <v>5</v>
      </c>
      <c r="AB170" s="101">
        <v>3.57</v>
      </c>
      <c r="AC170" s="101">
        <v>5</v>
      </c>
      <c r="AD170" s="101">
        <v>35</v>
      </c>
    </row>
    <row r="171" spans="1:30" s="100" customFormat="1" ht="18" customHeight="1">
      <c r="A171" s="104" t="s">
        <v>122</v>
      </c>
      <c r="B171" s="96"/>
      <c r="C171" s="97" t="str">
        <f t="shared" ref="C171:C201" si="6">HYPERLINK($E$1&amp;A171&amp;"_Datasheet_Package.pdf",A171)</f>
        <v>AP40P03GH</v>
      </c>
      <c r="D171" s="274" t="s">
        <v>23</v>
      </c>
      <c r="E171" s="101" t="s">
        <v>272</v>
      </c>
      <c r="F171" s="101" t="s">
        <v>844</v>
      </c>
      <c r="G171" s="101">
        <v>-30</v>
      </c>
      <c r="H171" s="101">
        <v>20</v>
      </c>
      <c r="I171" s="101">
        <v>-30</v>
      </c>
      <c r="J171" s="101"/>
      <c r="K171" s="101"/>
      <c r="L171" s="101">
        <v>-18</v>
      </c>
      <c r="M171" s="101">
        <v>28</v>
      </c>
      <c r="N171" s="101">
        <v>50</v>
      </c>
      <c r="O171" s="101"/>
      <c r="P171" s="101"/>
      <c r="Q171" s="102">
        <v>-3</v>
      </c>
      <c r="R171" s="101" t="s">
        <v>1461</v>
      </c>
      <c r="S171" s="101">
        <v>280</v>
      </c>
      <c r="T171" s="101">
        <v>195</v>
      </c>
      <c r="U171" s="101" t="s">
        <v>1109</v>
      </c>
      <c r="V171" s="101">
        <v>3</v>
      </c>
      <c r="W171" s="101">
        <v>9</v>
      </c>
      <c r="X171" s="101">
        <v>12</v>
      </c>
      <c r="Y171" s="101">
        <v>56</v>
      </c>
      <c r="Z171" s="101">
        <v>30</v>
      </c>
      <c r="AA171" s="101">
        <v>57</v>
      </c>
      <c r="AB171" s="101" t="s">
        <v>903</v>
      </c>
      <c r="AC171" s="101">
        <v>4</v>
      </c>
      <c r="AD171" s="101">
        <v>62.5</v>
      </c>
    </row>
    <row r="172" spans="1:30" s="100" customFormat="1" ht="18" customHeight="1">
      <c r="A172" s="104" t="s">
        <v>609</v>
      </c>
      <c r="B172" s="96"/>
      <c r="C172" s="97" t="str">
        <f t="shared" si="6"/>
        <v>AP40P03GI</v>
      </c>
      <c r="D172" s="256" t="s">
        <v>264</v>
      </c>
      <c r="E172" s="101" t="s">
        <v>878</v>
      </c>
      <c r="F172" s="101" t="s">
        <v>844</v>
      </c>
      <c r="G172" s="101">
        <v>-30</v>
      </c>
      <c r="H172" s="101">
        <v>20</v>
      </c>
      <c r="I172" s="101">
        <v>-30</v>
      </c>
      <c r="J172" s="101"/>
      <c r="K172" s="101"/>
      <c r="L172" s="101">
        <v>-18</v>
      </c>
      <c r="M172" s="101">
        <v>28</v>
      </c>
      <c r="N172" s="101">
        <v>50</v>
      </c>
      <c r="O172" s="101"/>
      <c r="P172" s="101"/>
      <c r="Q172" s="102">
        <v>-3</v>
      </c>
      <c r="R172" s="101" t="s">
        <v>10</v>
      </c>
      <c r="S172" s="101">
        <v>300</v>
      </c>
      <c r="T172" s="101">
        <v>210</v>
      </c>
      <c r="U172" s="101" t="s">
        <v>1387</v>
      </c>
      <c r="V172" s="101">
        <v>3</v>
      </c>
      <c r="W172" s="101">
        <v>10</v>
      </c>
      <c r="X172" s="101">
        <v>10</v>
      </c>
      <c r="Y172" s="101">
        <v>48</v>
      </c>
      <c r="Z172" s="101">
        <v>31</v>
      </c>
      <c r="AA172" s="101">
        <v>66</v>
      </c>
      <c r="AB172" s="101" t="s">
        <v>903</v>
      </c>
      <c r="AC172" s="101">
        <v>4</v>
      </c>
      <c r="AD172" s="101">
        <v>65</v>
      </c>
    </row>
    <row r="173" spans="1:30" s="100" customFormat="1" ht="18" customHeight="1">
      <c r="A173" s="104" t="s">
        <v>610</v>
      </c>
      <c r="B173" s="96"/>
      <c r="C173" s="97" t="str">
        <f t="shared" si="6"/>
        <v>AP40T03GH</v>
      </c>
      <c r="D173" s="274" t="s">
        <v>23</v>
      </c>
      <c r="E173" s="101" t="s">
        <v>272</v>
      </c>
      <c r="F173" s="101" t="s">
        <v>270</v>
      </c>
      <c r="G173" s="101">
        <v>30</v>
      </c>
      <c r="H173" s="101">
        <v>25</v>
      </c>
      <c r="I173" s="101">
        <v>28</v>
      </c>
      <c r="J173" s="101"/>
      <c r="K173" s="101"/>
      <c r="L173" s="101">
        <v>18</v>
      </c>
      <c r="M173" s="101">
        <v>25</v>
      </c>
      <c r="N173" s="101">
        <v>45</v>
      </c>
      <c r="O173" s="101"/>
      <c r="P173" s="101"/>
      <c r="Q173" s="102">
        <v>3</v>
      </c>
      <c r="R173" s="101">
        <v>655</v>
      </c>
      <c r="S173" s="101">
        <v>145</v>
      </c>
      <c r="T173" s="101">
        <v>95</v>
      </c>
      <c r="U173" s="277">
        <v>9</v>
      </c>
      <c r="V173" s="277">
        <v>2.5</v>
      </c>
      <c r="W173" s="277">
        <v>6</v>
      </c>
      <c r="X173" s="277">
        <v>6</v>
      </c>
      <c r="Y173" s="277">
        <v>62</v>
      </c>
      <c r="Z173" s="277">
        <v>16</v>
      </c>
      <c r="AA173" s="277">
        <v>5</v>
      </c>
      <c r="AB173" s="101" t="s">
        <v>896</v>
      </c>
      <c r="AC173" s="101">
        <v>4</v>
      </c>
      <c r="AD173" s="101">
        <v>62.5</v>
      </c>
    </row>
    <row r="174" spans="1:30" s="100" customFormat="1" ht="18" customHeight="1">
      <c r="A174" s="104" t="s">
        <v>611</v>
      </c>
      <c r="B174" s="96"/>
      <c r="C174" s="97" t="str">
        <f t="shared" si="6"/>
        <v>AP40T03GI</v>
      </c>
      <c r="D174" s="256" t="s">
        <v>264</v>
      </c>
      <c r="E174" s="101" t="s">
        <v>878</v>
      </c>
      <c r="F174" s="101" t="s">
        <v>572</v>
      </c>
      <c r="G174" s="101">
        <v>30</v>
      </c>
      <c r="H174" s="101">
        <v>25</v>
      </c>
      <c r="I174" s="101">
        <v>28</v>
      </c>
      <c r="J174" s="101"/>
      <c r="K174" s="101"/>
      <c r="L174" s="101">
        <v>18</v>
      </c>
      <c r="M174" s="101">
        <v>25</v>
      </c>
      <c r="N174" s="101">
        <v>45</v>
      </c>
      <c r="O174" s="101"/>
      <c r="P174" s="101"/>
      <c r="Q174" s="102">
        <v>3</v>
      </c>
      <c r="R174" s="101" t="s">
        <v>858</v>
      </c>
      <c r="S174" s="101">
        <v>160</v>
      </c>
      <c r="T174" s="101">
        <v>117</v>
      </c>
      <c r="U174" s="103" t="s">
        <v>1410</v>
      </c>
      <c r="V174" s="101">
        <v>2</v>
      </c>
      <c r="W174" s="101">
        <v>6</v>
      </c>
      <c r="X174" s="101">
        <v>7</v>
      </c>
      <c r="Y174" s="101">
        <v>56</v>
      </c>
      <c r="Z174" s="101">
        <v>16</v>
      </c>
      <c r="AA174" s="101">
        <v>5</v>
      </c>
      <c r="AB174" s="101" t="s">
        <v>904</v>
      </c>
      <c r="AC174" s="101">
        <v>5</v>
      </c>
      <c r="AD174" s="101">
        <v>65</v>
      </c>
    </row>
    <row r="175" spans="1:30" s="100" customFormat="1" ht="18" customHeight="1">
      <c r="A175" s="104" t="s">
        <v>612</v>
      </c>
      <c r="B175" s="96"/>
      <c r="C175" s="97" t="str">
        <f t="shared" si="6"/>
        <v>AP40T03GJ</v>
      </c>
      <c r="D175" s="274" t="s">
        <v>508</v>
      </c>
      <c r="E175" s="101" t="s">
        <v>272</v>
      </c>
      <c r="F175" s="101" t="s">
        <v>270</v>
      </c>
      <c r="G175" s="101">
        <v>30</v>
      </c>
      <c r="H175" s="101">
        <v>25</v>
      </c>
      <c r="I175" s="101">
        <v>28</v>
      </c>
      <c r="J175" s="101"/>
      <c r="K175" s="101"/>
      <c r="L175" s="101">
        <v>18</v>
      </c>
      <c r="M175" s="101">
        <v>25</v>
      </c>
      <c r="N175" s="101">
        <v>45</v>
      </c>
      <c r="O175" s="101"/>
      <c r="P175" s="101"/>
      <c r="Q175" s="102">
        <v>3</v>
      </c>
      <c r="R175" s="101">
        <v>655</v>
      </c>
      <c r="S175" s="101">
        <v>145</v>
      </c>
      <c r="T175" s="101">
        <v>95</v>
      </c>
      <c r="U175" s="277">
        <v>9</v>
      </c>
      <c r="V175" s="277">
        <v>2.5</v>
      </c>
      <c r="W175" s="277">
        <v>6</v>
      </c>
      <c r="X175" s="277">
        <v>6</v>
      </c>
      <c r="Y175" s="277">
        <v>62</v>
      </c>
      <c r="Z175" s="277">
        <v>16</v>
      </c>
      <c r="AA175" s="277">
        <v>5</v>
      </c>
      <c r="AB175" s="101" t="s">
        <v>896</v>
      </c>
      <c r="AC175" s="101">
        <v>4</v>
      </c>
      <c r="AD175" s="101">
        <v>110</v>
      </c>
    </row>
    <row r="176" spans="1:30" s="100" customFormat="1" ht="18" customHeight="1">
      <c r="A176" s="104" t="s">
        <v>613</v>
      </c>
      <c r="B176" s="96"/>
      <c r="C176" s="97" t="str">
        <f t="shared" si="6"/>
        <v>AP4224GM</v>
      </c>
      <c r="D176" s="256" t="s">
        <v>512</v>
      </c>
      <c r="E176" s="101" t="s">
        <v>1078</v>
      </c>
      <c r="F176" s="101" t="s">
        <v>572</v>
      </c>
      <c r="G176" s="101">
        <v>30</v>
      </c>
      <c r="H176" s="101">
        <v>20</v>
      </c>
      <c r="I176" s="101"/>
      <c r="J176" s="101">
        <v>10</v>
      </c>
      <c r="K176" s="101">
        <v>8</v>
      </c>
      <c r="L176" s="101"/>
      <c r="M176" s="101">
        <v>14</v>
      </c>
      <c r="N176" s="101">
        <v>20</v>
      </c>
      <c r="O176" s="101"/>
      <c r="P176" s="101"/>
      <c r="Q176" s="102">
        <v>3</v>
      </c>
      <c r="R176" s="101" t="s">
        <v>1462</v>
      </c>
      <c r="S176" s="101">
        <v>400</v>
      </c>
      <c r="T176" s="101">
        <v>280</v>
      </c>
      <c r="U176" s="101" t="s">
        <v>1463</v>
      </c>
      <c r="V176" s="101">
        <v>6</v>
      </c>
      <c r="W176" s="101">
        <v>14</v>
      </c>
      <c r="X176" s="101">
        <v>12</v>
      </c>
      <c r="Y176" s="101">
        <v>8</v>
      </c>
      <c r="Z176" s="101">
        <v>34</v>
      </c>
      <c r="AA176" s="101">
        <v>16</v>
      </c>
      <c r="AB176" s="101">
        <v>2</v>
      </c>
      <c r="AC176" s="101"/>
      <c r="AD176" s="101">
        <v>62.5</v>
      </c>
    </row>
    <row r="177" spans="1:30" s="100" customFormat="1" ht="18" customHeight="1">
      <c r="A177" s="104" t="s">
        <v>614</v>
      </c>
      <c r="B177" s="96"/>
      <c r="C177" s="97" t="str">
        <f t="shared" si="6"/>
        <v>AP4224LGM</v>
      </c>
      <c r="D177" s="256" t="s">
        <v>512</v>
      </c>
      <c r="E177" s="277" t="s">
        <v>1078</v>
      </c>
      <c r="F177" s="277" t="s">
        <v>572</v>
      </c>
      <c r="G177" s="277">
        <v>20</v>
      </c>
      <c r="H177" s="277">
        <v>12</v>
      </c>
      <c r="I177" s="277"/>
      <c r="J177" s="277">
        <v>7.1</v>
      </c>
      <c r="K177" s="277">
        <v>5.6</v>
      </c>
      <c r="L177" s="277"/>
      <c r="M177" s="277"/>
      <c r="N177" s="277">
        <v>24</v>
      </c>
      <c r="O177" s="277">
        <v>38</v>
      </c>
      <c r="P177" s="277"/>
      <c r="Q177" s="99">
        <v>1.2</v>
      </c>
      <c r="R177" s="277" t="s">
        <v>883</v>
      </c>
      <c r="S177" s="277">
        <v>230</v>
      </c>
      <c r="T177" s="277">
        <v>170</v>
      </c>
      <c r="U177" s="109" t="s">
        <v>2</v>
      </c>
      <c r="V177" s="277">
        <v>1.8</v>
      </c>
      <c r="W177" s="277">
        <v>4</v>
      </c>
      <c r="X177" s="277">
        <v>9</v>
      </c>
      <c r="Y177" s="277">
        <v>12</v>
      </c>
      <c r="Z177" s="277">
        <v>23</v>
      </c>
      <c r="AA177" s="277">
        <v>5</v>
      </c>
      <c r="AB177" s="277">
        <v>2</v>
      </c>
      <c r="AC177" s="101"/>
      <c r="AD177" s="101">
        <v>62.5</v>
      </c>
    </row>
    <row r="178" spans="1:30" s="100" customFormat="1" ht="18" customHeight="1">
      <c r="A178" s="104" t="s">
        <v>126</v>
      </c>
      <c r="B178" s="96"/>
      <c r="C178" s="97" t="str">
        <f t="shared" si="6"/>
        <v>AP4226AGM</v>
      </c>
      <c r="D178" s="256" t="s">
        <v>512</v>
      </c>
      <c r="E178" s="101" t="s">
        <v>1078</v>
      </c>
      <c r="F178" s="101" t="s">
        <v>572</v>
      </c>
      <c r="G178" s="101">
        <v>30</v>
      </c>
      <c r="H178" s="101">
        <v>20</v>
      </c>
      <c r="I178" s="101"/>
      <c r="J178" s="101">
        <v>8.6999999999999993</v>
      </c>
      <c r="K178" s="101">
        <v>7</v>
      </c>
      <c r="L178" s="101"/>
      <c r="M178" s="101">
        <v>18</v>
      </c>
      <c r="N178" s="101">
        <v>24</v>
      </c>
      <c r="O178" s="101"/>
      <c r="P178" s="101"/>
      <c r="Q178" s="102">
        <v>3</v>
      </c>
      <c r="R178" s="101" t="s">
        <v>1464</v>
      </c>
      <c r="S178" s="101">
        <v>200</v>
      </c>
      <c r="T178" s="101">
        <v>120</v>
      </c>
      <c r="U178" s="103" t="s">
        <v>2</v>
      </c>
      <c r="V178" s="101">
        <v>2.2999999999999998</v>
      </c>
      <c r="W178" s="101">
        <v>5</v>
      </c>
      <c r="X178" s="101">
        <v>8.5</v>
      </c>
      <c r="Y178" s="101">
        <v>5.5</v>
      </c>
      <c r="Z178" s="101">
        <v>22</v>
      </c>
      <c r="AA178" s="101">
        <v>7</v>
      </c>
      <c r="AB178" s="101">
        <v>2</v>
      </c>
      <c r="AC178" s="101"/>
      <c r="AD178" s="101">
        <v>62.5</v>
      </c>
    </row>
    <row r="179" spans="1:30" s="100" customFormat="1" ht="18" customHeight="1">
      <c r="A179" s="104" t="s">
        <v>615</v>
      </c>
      <c r="B179" s="96"/>
      <c r="C179" s="97" t="str">
        <f t="shared" si="6"/>
        <v>AP4226GM</v>
      </c>
      <c r="D179" s="256" t="s">
        <v>512</v>
      </c>
      <c r="E179" s="101" t="s">
        <v>1078</v>
      </c>
      <c r="F179" s="101" t="s">
        <v>572</v>
      </c>
      <c r="G179" s="101">
        <v>30</v>
      </c>
      <c r="H179" s="101">
        <v>20</v>
      </c>
      <c r="I179" s="101"/>
      <c r="J179" s="101">
        <v>8.1999999999999993</v>
      </c>
      <c r="K179" s="101">
        <v>6.7</v>
      </c>
      <c r="L179" s="101"/>
      <c r="M179" s="101">
        <v>18</v>
      </c>
      <c r="N179" s="101">
        <v>28</v>
      </c>
      <c r="O179" s="101"/>
      <c r="P179" s="101"/>
      <c r="Q179" s="102">
        <v>3</v>
      </c>
      <c r="R179" s="101" t="s">
        <v>1316</v>
      </c>
      <c r="S179" s="101">
        <v>320</v>
      </c>
      <c r="T179" s="101">
        <v>230</v>
      </c>
      <c r="U179" s="101" t="s">
        <v>1465</v>
      </c>
      <c r="V179" s="101">
        <v>5</v>
      </c>
      <c r="W179" s="101">
        <v>12</v>
      </c>
      <c r="X179" s="101">
        <v>12</v>
      </c>
      <c r="Y179" s="101">
        <v>8</v>
      </c>
      <c r="Z179" s="101">
        <v>31</v>
      </c>
      <c r="AA179" s="101">
        <v>12</v>
      </c>
      <c r="AB179" s="101">
        <v>2</v>
      </c>
      <c r="AC179" s="101"/>
      <c r="AD179" s="101">
        <v>62.5</v>
      </c>
    </row>
    <row r="180" spans="1:30" s="100" customFormat="1" ht="18" customHeight="1">
      <c r="A180" s="104" t="s">
        <v>127</v>
      </c>
      <c r="B180" s="96"/>
      <c r="C180" s="97" t="str">
        <f t="shared" si="6"/>
        <v>AP4232GM</v>
      </c>
      <c r="D180" s="256" t="s">
        <v>512</v>
      </c>
      <c r="E180" s="101" t="s">
        <v>1078</v>
      </c>
      <c r="F180" s="101" t="s">
        <v>572</v>
      </c>
      <c r="G180" s="101">
        <v>30</v>
      </c>
      <c r="H180" s="101">
        <v>20</v>
      </c>
      <c r="I180" s="101"/>
      <c r="J180" s="101">
        <v>7.8</v>
      </c>
      <c r="K180" s="101">
        <v>6.2</v>
      </c>
      <c r="L180" s="101"/>
      <c r="M180" s="101">
        <v>22</v>
      </c>
      <c r="N180" s="101">
        <v>32</v>
      </c>
      <c r="O180" s="101"/>
      <c r="P180" s="101"/>
      <c r="Q180" s="102">
        <v>3</v>
      </c>
      <c r="R180" s="101" t="s">
        <v>1467</v>
      </c>
      <c r="S180" s="101">
        <v>230</v>
      </c>
      <c r="T180" s="101">
        <v>200</v>
      </c>
      <c r="U180" s="101" t="s">
        <v>20</v>
      </c>
      <c r="V180" s="101">
        <v>3</v>
      </c>
      <c r="W180" s="101">
        <v>9</v>
      </c>
      <c r="X180" s="101">
        <v>10</v>
      </c>
      <c r="Y180" s="101">
        <v>7</v>
      </c>
      <c r="Z180" s="101">
        <v>22</v>
      </c>
      <c r="AA180" s="101">
        <v>8</v>
      </c>
      <c r="AB180" s="101">
        <v>2</v>
      </c>
      <c r="AC180" s="101"/>
      <c r="AD180" s="101">
        <v>62.5</v>
      </c>
    </row>
    <row r="181" spans="1:30" s="100" customFormat="1" ht="18" customHeight="1">
      <c r="A181" s="104" t="s">
        <v>128</v>
      </c>
      <c r="B181" s="96"/>
      <c r="C181" s="97" t="str">
        <f t="shared" si="6"/>
        <v>AP4407GM</v>
      </c>
      <c r="D181" s="256" t="s">
        <v>512</v>
      </c>
      <c r="E181" s="101" t="s">
        <v>878</v>
      </c>
      <c r="F181" s="101" t="s">
        <v>844</v>
      </c>
      <c r="G181" s="101">
        <v>-30</v>
      </c>
      <c r="H181" s="101">
        <v>25</v>
      </c>
      <c r="I181" s="101"/>
      <c r="J181" s="101">
        <v>-10.7</v>
      </c>
      <c r="K181" s="101">
        <v>-8.6</v>
      </c>
      <c r="L181" s="101"/>
      <c r="M181" s="101">
        <v>14</v>
      </c>
      <c r="N181" s="101">
        <v>25</v>
      </c>
      <c r="O181" s="101"/>
      <c r="P181" s="101"/>
      <c r="Q181" s="102">
        <v>-3</v>
      </c>
      <c r="R181" s="101" t="s">
        <v>1468</v>
      </c>
      <c r="S181" s="101">
        <v>590</v>
      </c>
      <c r="T181" s="101">
        <v>465</v>
      </c>
      <c r="U181" s="101" t="s">
        <v>1439</v>
      </c>
      <c r="V181" s="101">
        <v>5.2</v>
      </c>
      <c r="W181" s="101">
        <v>19.8</v>
      </c>
      <c r="X181" s="101">
        <v>12</v>
      </c>
      <c r="Y181" s="101">
        <v>11</v>
      </c>
      <c r="Z181" s="101">
        <v>97</v>
      </c>
      <c r="AA181" s="101">
        <v>72</v>
      </c>
      <c r="AB181" s="101">
        <v>2.5</v>
      </c>
      <c r="AC181" s="101"/>
      <c r="AD181" s="101">
        <v>50</v>
      </c>
    </row>
    <row r="182" spans="1:30" s="100" customFormat="1" ht="18" customHeight="1">
      <c r="A182" s="104" t="s">
        <v>616</v>
      </c>
      <c r="B182" s="96"/>
      <c r="C182" s="97" t="str">
        <f t="shared" si="6"/>
        <v>AP4407GP</v>
      </c>
      <c r="D182" s="256" t="s">
        <v>242</v>
      </c>
      <c r="E182" s="101" t="s">
        <v>878</v>
      </c>
      <c r="F182" s="101" t="s">
        <v>844</v>
      </c>
      <c r="G182" s="101">
        <v>-30</v>
      </c>
      <c r="H182" s="101">
        <v>25</v>
      </c>
      <c r="I182" s="101">
        <v>-50</v>
      </c>
      <c r="J182" s="101"/>
      <c r="K182" s="101"/>
      <c r="L182" s="101">
        <v>-32</v>
      </c>
      <c r="M182" s="101">
        <v>14</v>
      </c>
      <c r="N182" s="101">
        <v>23</v>
      </c>
      <c r="O182" s="101"/>
      <c r="P182" s="101"/>
      <c r="Q182" s="102">
        <v>-3</v>
      </c>
      <c r="R182" s="101" t="s">
        <v>1469</v>
      </c>
      <c r="S182" s="101">
        <v>630</v>
      </c>
      <c r="T182" s="101">
        <v>550</v>
      </c>
      <c r="U182" s="101" t="s">
        <v>1470</v>
      </c>
      <c r="V182" s="101">
        <v>5</v>
      </c>
      <c r="W182" s="101">
        <v>26</v>
      </c>
      <c r="X182" s="101">
        <v>11</v>
      </c>
      <c r="Y182" s="101">
        <v>64</v>
      </c>
      <c r="Z182" s="101">
        <v>63</v>
      </c>
      <c r="AA182" s="101">
        <v>100</v>
      </c>
      <c r="AB182" s="101" t="s">
        <v>897</v>
      </c>
      <c r="AC182" s="101">
        <v>2.2999999999999998</v>
      </c>
      <c r="AD182" s="101">
        <v>62</v>
      </c>
    </row>
    <row r="183" spans="1:30" s="100" customFormat="1" ht="18" customHeight="1">
      <c r="A183" s="104" t="s">
        <v>617</v>
      </c>
      <c r="B183" s="96"/>
      <c r="C183" s="97" t="str">
        <f t="shared" si="6"/>
        <v>AP4407GS</v>
      </c>
      <c r="D183" s="256" t="s">
        <v>294</v>
      </c>
      <c r="E183" s="101" t="s">
        <v>878</v>
      </c>
      <c r="F183" s="101" t="s">
        <v>844</v>
      </c>
      <c r="G183" s="101">
        <v>-30</v>
      </c>
      <c r="H183" s="101">
        <v>25</v>
      </c>
      <c r="I183" s="101">
        <v>-50</v>
      </c>
      <c r="J183" s="101"/>
      <c r="K183" s="101"/>
      <c r="L183" s="101">
        <v>-32</v>
      </c>
      <c r="M183" s="101">
        <v>14</v>
      </c>
      <c r="N183" s="101">
        <v>23</v>
      </c>
      <c r="O183" s="101"/>
      <c r="P183" s="101"/>
      <c r="Q183" s="102">
        <v>-3</v>
      </c>
      <c r="R183" s="101" t="s">
        <v>1469</v>
      </c>
      <c r="S183" s="101">
        <v>630</v>
      </c>
      <c r="T183" s="101">
        <v>550</v>
      </c>
      <c r="U183" s="101" t="s">
        <v>1470</v>
      </c>
      <c r="V183" s="101">
        <v>5</v>
      </c>
      <c r="W183" s="101">
        <v>26</v>
      </c>
      <c r="X183" s="101">
        <v>11</v>
      </c>
      <c r="Y183" s="101">
        <v>64</v>
      </c>
      <c r="Z183" s="101">
        <v>63</v>
      </c>
      <c r="AA183" s="101">
        <v>100</v>
      </c>
      <c r="AB183" s="101" t="s">
        <v>897</v>
      </c>
      <c r="AC183" s="101">
        <v>2.2999999999999998</v>
      </c>
      <c r="AD183" s="101">
        <v>40</v>
      </c>
    </row>
    <row r="184" spans="1:30" s="100" customFormat="1" ht="18" customHeight="1">
      <c r="A184" s="104" t="s">
        <v>618</v>
      </c>
      <c r="B184" s="96"/>
      <c r="C184" s="97" t="str">
        <f t="shared" si="6"/>
        <v>AP4407I</v>
      </c>
      <c r="D184" s="256" t="s">
        <v>264</v>
      </c>
      <c r="E184" s="101" t="s">
        <v>878</v>
      </c>
      <c r="F184" s="101" t="s">
        <v>844</v>
      </c>
      <c r="G184" s="101">
        <v>-30</v>
      </c>
      <c r="H184" s="101">
        <v>25</v>
      </c>
      <c r="I184" s="101">
        <v>-40</v>
      </c>
      <c r="J184" s="101"/>
      <c r="K184" s="101"/>
      <c r="L184" s="101">
        <v>-26</v>
      </c>
      <c r="M184" s="101">
        <v>14</v>
      </c>
      <c r="N184" s="101">
        <v>23</v>
      </c>
      <c r="O184" s="101"/>
      <c r="P184" s="101"/>
      <c r="Q184" s="102">
        <v>-3</v>
      </c>
      <c r="R184" s="101" t="s">
        <v>1469</v>
      </c>
      <c r="S184" s="101">
        <v>630</v>
      </c>
      <c r="T184" s="101">
        <v>550</v>
      </c>
      <c r="U184" s="101" t="s">
        <v>1470</v>
      </c>
      <c r="V184" s="101">
        <v>5</v>
      </c>
      <c r="W184" s="101">
        <v>26</v>
      </c>
      <c r="X184" s="101">
        <v>11</v>
      </c>
      <c r="Y184" s="101">
        <v>64</v>
      </c>
      <c r="Z184" s="101">
        <v>63</v>
      </c>
      <c r="AA184" s="101">
        <v>100</v>
      </c>
      <c r="AB184" s="101" t="s">
        <v>905</v>
      </c>
      <c r="AC184" s="101">
        <v>3.72</v>
      </c>
      <c r="AD184" s="101">
        <v>65</v>
      </c>
    </row>
    <row r="185" spans="1:30" s="100" customFormat="1" ht="18" customHeight="1">
      <c r="A185" s="104" t="s">
        <v>619</v>
      </c>
      <c r="B185" s="96"/>
      <c r="C185" s="97" t="str">
        <f t="shared" si="6"/>
        <v>AP4409AGEM</v>
      </c>
      <c r="D185" s="256" t="s">
        <v>512</v>
      </c>
      <c r="E185" s="101" t="s">
        <v>295</v>
      </c>
      <c r="F185" s="101" t="s">
        <v>844</v>
      </c>
      <c r="G185" s="101">
        <v>-35</v>
      </c>
      <c r="H185" s="101">
        <v>20</v>
      </c>
      <c r="I185" s="101"/>
      <c r="J185" s="101">
        <v>-14.5</v>
      </c>
      <c r="K185" s="101">
        <v>-12</v>
      </c>
      <c r="L185" s="101"/>
      <c r="M185" s="101">
        <v>7.5</v>
      </c>
      <c r="N185" s="101">
        <v>15</v>
      </c>
      <c r="O185" s="101"/>
      <c r="P185" s="101"/>
      <c r="Q185" s="102">
        <v>-3</v>
      </c>
      <c r="R185" s="101" t="s">
        <v>1471</v>
      </c>
      <c r="S185" s="101">
        <v>640</v>
      </c>
      <c r="T185" s="101">
        <v>530</v>
      </c>
      <c r="U185" s="101" t="s">
        <v>1472</v>
      </c>
      <c r="V185" s="101">
        <v>7</v>
      </c>
      <c r="W185" s="101">
        <v>37</v>
      </c>
      <c r="X185" s="101">
        <v>15</v>
      </c>
      <c r="Y185" s="101">
        <v>13</v>
      </c>
      <c r="Z185" s="101">
        <v>76</v>
      </c>
      <c r="AA185" s="101">
        <v>60</v>
      </c>
      <c r="AB185" s="101">
        <v>2.5</v>
      </c>
      <c r="AC185" s="101"/>
      <c r="AD185" s="101">
        <v>50</v>
      </c>
    </row>
    <row r="186" spans="1:30" s="100" customFormat="1" ht="18" customHeight="1">
      <c r="A186" s="104" t="s">
        <v>620</v>
      </c>
      <c r="B186" s="96"/>
      <c r="C186" s="97" t="str">
        <f t="shared" si="6"/>
        <v>AP4409GEP</v>
      </c>
      <c r="D186" s="274" t="s">
        <v>242</v>
      </c>
      <c r="E186" s="101" t="s">
        <v>295</v>
      </c>
      <c r="F186" s="101" t="s">
        <v>844</v>
      </c>
      <c r="G186" s="101">
        <v>-35</v>
      </c>
      <c r="H186" s="101">
        <v>20</v>
      </c>
      <c r="I186" s="101">
        <v>-80</v>
      </c>
      <c r="J186" s="101"/>
      <c r="K186" s="101"/>
      <c r="L186" s="101">
        <v>-50</v>
      </c>
      <c r="M186" s="101">
        <v>8.1999999999999993</v>
      </c>
      <c r="N186" s="101">
        <v>12.5</v>
      </c>
      <c r="O186" s="101"/>
      <c r="P186" s="101"/>
      <c r="Q186" s="102">
        <v>-3</v>
      </c>
      <c r="R186" s="101" t="s">
        <v>1473</v>
      </c>
      <c r="S186" s="101">
        <v>750</v>
      </c>
      <c r="T186" s="101">
        <v>550</v>
      </c>
      <c r="U186" s="101" t="s">
        <v>1474</v>
      </c>
      <c r="V186" s="101">
        <v>12</v>
      </c>
      <c r="W186" s="101">
        <v>33</v>
      </c>
      <c r="X186" s="101">
        <v>13</v>
      </c>
      <c r="Y186" s="101">
        <v>80</v>
      </c>
      <c r="Z186" s="101">
        <v>92</v>
      </c>
      <c r="AA186" s="101">
        <v>147</v>
      </c>
      <c r="AB186" s="101">
        <v>2</v>
      </c>
      <c r="AC186" s="101">
        <v>1.5</v>
      </c>
      <c r="AD186" s="101">
        <v>62</v>
      </c>
    </row>
    <row r="187" spans="1:30" s="100" customFormat="1" ht="18" customHeight="1">
      <c r="A187" s="104" t="s">
        <v>621</v>
      </c>
      <c r="B187" s="96"/>
      <c r="C187" s="97" t="str">
        <f t="shared" si="6"/>
        <v>AP4410GM</v>
      </c>
      <c r="D187" s="274" t="s">
        <v>512</v>
      </c>
      <c r="E187" s="101" t="s">
        <v>878</v>
      </c>
      <c r="F187" s="101" t="s">
        <v>572</v>
      </c>
      <c r="G187" s="101">
        <v>30</v>
      </c>
      <c r="H187" s="101">
        <v>25</v>
      </c>
      <c r="I187" s="101"/>
      <c r="J187" s="101">
        <v>10</v>
      </c>
      <c r="K187" s="101">
        <v>8</v>
      </c>
      <c r="L187" s="101"/>
      <c r="M187" s="101">
        <v>13.5</v>
      </c>
      <c r="N187" s="101">
        <v>22</v>
      </c>
      <c r="O187" s="101"/>
      <c r="P187" s="101"/>
      <c r="Q187" s="102">
        <v>3</v>
      </c>
      <c r="R187" s="101">
        <v>1160</v>
      </c>
      <c r="S187" s="101">
        <v>240</v>
      </c>
      <c r="T187" s="101">
        <v>165</v>
      </c>
      <c r="U187" s="101">
        <v>13.5</v>
      </c>
      <c r="V187" s="101">
        <v>4</v>
      </c>
      <c r="W187" s="101">
        <v>7</v>
      </c>
      <c r="X187" s="101">
        <v>14</v>
      </c>
      <c r="Y187" s="101">
        <v>16</v>
      </c>
      <c r="Z187" s="101">
        <v>21</v>
      </c>
      <c r="AA187" s="101">
        <v>15</v>
      </c>
      <c r="AB187" s="101">
        <v>2.5</v>
      </c>
      <c r="AC187" s="101"/>
      <c r="AD187" s="101">
        <v>50</v>
      </c>
    </row>
    <row r="188" spans="1:30" s="100" customFormat="1" ht="18" customHeight="1">
      <c r="A188" s="104" t="s">
        <v>129</v>
      </c>
      <c r="B188" s="96"/>
      <c r="C188" s="97" t="str">
        <f t="shared" si="6"/>
        <v>AP4411GM</v>
      </c>
      <c r="D188" s="274" t="s">
        <v>512</v>
      </c>
      <c r="E188" s="101" t="s">
        <v>272</v>
      </c>
      <c r="F188" s="101" t="s">
        <v>844</v>
      </c>
      <c r="G188" s="101">
        <v>-30</v>
      </c>
      <c r="H188" s="101">
        <v>25</v>
      </c>
      <c r="I188" s="101"/>
      <c r="J188" s="101">
        <v>-8.1999999999999993</v>
      </c>
      <c r="K188" s="101">
        <v>-6.5</v>
      </c>
      <c r="L188" s="101"/>
      <c r="M188" s="101">
        <v>25</v>
      </c>
      <c r="N188" s="101">
        <v>40</v>
      </c>
      <c r="O188" s="101"/>
      <c r="P188" s="101"/>
      <c r="Q188" s="102">
        <v>-3</v>
      </c>
      <c r="R188" s="277" t="s">
        <v>884</v>
      </c>
      <c r="S188" s="277">
        <v>296</v>
      </c>
      <c r="T188" s="277">
        <v>195</v>
      </c>
      <c r="U188" s="277" t="s">
        <v>885</v>
      </c>
      <c r="V188" s="277">
        <v>1.7</v>
      </c>
      <c r="W188" s="277">
        <v>10.5</v>
      </c>
      <c r="X188" s="277">
        <v>12</v>
      </c>
      <c r="Y188" s="277">
        <v>7</v>
      </c>
      <c r="Z188" s="277">
        <v>34</v>
      </c>
      <c r="AA188" s="277">
        <v>28</v>
      </c>
      <c r="AB188" s="101">
        <v>2.5</v>
      </c>
      <c r="AC188" s="101"/>
      <c r="AD188" s="101">
        <v>50</v>
      </c>
    </row>
    <row r="189" spans="1:30" s="100" customFormat="1" ht="18" customHeight="1">
      <c r="A189" s="104" t="s">
        <v>622</v>
      </c>
      <c r="B189" s="96"/>
      <c r="C189" s="97" t="str">
        <f t="shared" si="6"/>
        <v>AP4413GM</v>
      </c>
      <c r="D189" s="274" t="s">
        <v>512</v>
      </c>
      <c r="E189" s="101" t="s">
        <v>272</v>
      </c>
      <c r="F189" s="101" t="s">
        <v>844</v>
      </c>
      <c r="G189" s="101">
        <v>-20</v>
      </c>
      <c r="H189" s="101">
        <v>20</v>
      </c>
      <c r="I189" s="101"/>
      <c r="J189" s="101">
        <v>-7.8</v>
      </c>
      <c r="K189" s="101">
        <v>-6.2</v>
      </c>
      <c r="L189" s="101"/>
      <c r="M189" s="101">
        <v>30</v>
      </c>
      <c r="N189" s="101">
        <v>40</v>
      </c>
      <c r="O189" s="101">
        <v>65</v>
      </c>
      <c r="P189" s="101"/>
      <c r="Q189" s="102">
        <v>-1.5</v>
      </c>
      <c r="R189" s="101" t="s">
        <v>1475</v>
      </c>
      <c r="S189" s="101">
        <v>250</v>
      </c>
      <c r="T189" s="101">
        <v>210</v>
      </c>
      <c r="U189" s="101" t="s">
        <v>1070</v>
      </c>
      <c r="V189" s="101">
        <v>4</v>
      </c>
      <c r="W189" s="101">
        <v>7</v>
      </c>
      <c r="X189" s="101">
        <v>12</v>
      </c>
      <c r="Y189" s="101">
        <v>11</v>
      </c>
      <c r="Z189" s="101">
        <v>40</v>
      </c>
      <c r="AA189" s="101">
        <v>13</v>
      </c>
      <c r="AB189" s="101">
        <v>2.5</v>
      </c>
      <c r="AC189" s="101"/>
      <c r="AD189" s="101">
        <v>50</v>
      </c>
    </row>
    <row r="190" spans="1:30" s="100" customFormat="1" ht="18" customHeight="1">
      <c r="A190" s="104" t="s">
        <v>623</v>
      </c>
      <c r="B190" s="96"/>
      <c r="C190" s="97" t="str">
        <f t="shared" si="6"/>
        <v>AP4415GH</v>
      </c>
      <c r="D190" s="256" t="s">
        <v>23</v>
      </c>
      <c r="E190" s="101" t="s">
        <v>878</v>
      </c>
      <c r="F190" s="101" t="s">
        <v>844</v>
      </c>
      <c r="G190" s="101">
        <v>-35</v>
      </c>
      <c r="H190" s="101">
        <v>25</v>
      </c>
      <c r="I190" s="101">
        <v>-24</v>
      </c>
      <c r="J190" s="101"/>
      <c r="K190" s="101"/>
      <c r="L190" s="101">
        <v>-15</v>
      </c>
      <c r="M190" s="101">
        <v>36</v>
      </c>
      <c r="N190" s="101">
        <v>60</v>
      </c>
      <c r="O190" s="101"/>
      <c r="P190" s="101"/>
      <c r="Q190" s="102">
        <v>-3</v>
      </c>
      <c r="R190" s="101" t="s">
        <v>1476</v>
      </c>
      <c r="S190" s="101">
        <v>220</v>
      </c>
      <c r="T190" s="101">
        <v>150</v>
      </c>
      <c r="U190" s="101" t="s">
        <v>1477</v>
      </c>
      <c r="V190" s="101">
        <v>4.5</v>
      </c>
      <c r="W190" s="101">
        <v>8</v>
      </c>
      <c r="X190" s="101">
        <v>10</v>
      </c>
      <c r="Y190" s="101">
        <v>52</v>
      </c>
      <c r="Z190" s="101">
        <v>20</v>
      </c>
      <c r="AA190" s="101">
        <v>7</v>
      </c>
      <c r="AB190" s="101">
        <v>2</v>
      </c>
      <c r="AC190" s="101">
        <v>4</v>
      </c>
      <c r="AD190" s="101">
        <v>62.5</v>
      </c>
    </row>
    <row r="191" spans="1:30" s="100" customFormat="1" ht="18" customHeight="1">
      <c r="A191" s="104" t="s">
        <v>624</v>
      </c>
      <c r="B191" s="96"/>
      <c r="C191" s="97" t="str">
        <f t="shared" si="6"/>
        <v>AP4417GH</v>
      </c>
      <c r="D191" s="274" t="s">
        <v>23</v>
      </c>
      <c r="E191" s="101" t="s">
        <v>878</v>
      </c>
      <c r="F191" s="101" t="s">
        <v>844</v>
      </c>
      <c r="G191" s="101">
        <v>-35</v>
      </c>
      <c r="H191" s="101">
        <v>20</v>
      </c>
      <c r="I191" s="101">
        <v>-15</v>
      </c>
      <c r="J191" s="101"/>
      <c r="K191" s="101"/>
      <c r="L191" s="101">
        <v>-9</v>
      </c>
      <c r="M191" s="101">
        <v>75</v>
      </c>
      <c r="N191" s="101">
        <v>110</v>
      </c>
      <c r="O191" s="101"/>
      <c r="P191" s="101"/>
      <c r="Q191" s="102">
        <v>-3</v>
      </c>
      <c r="R191" s="101" t="s">
        <v>22</v>
      </c>
      <c r="S191" s="101">
        <v>95</v>
      </c>
      <c r="T191" s="101">
        <v>70</v>
      </c>
      <c r="U191" s="103" t="s">
        <v>13</v>
      </c>
      <c r="V191" s="101">
        <v>1.4</v>
      </c>
      <c r="W191" s="101">
        <v>3.5</v>
      </c>
      <c r="X191" s="101">
        <v>6</v>
      </c>
      <c r="Y191" s="101">
        <v>18</v>
      </c>
      <c r="Z191" s="101">
        <v>17</v>
      </c>
      <c r="AA191" s="101">
        <v>4</v>
      </c>
      <c r="AB191" s="101" t="s">
        <v>912</v>
      </c>
      <c r="AC191" s="101">
        <v>4.8</v>
      </c>
      <c r="AD191" s="101">
        <v>62.5</v>
      </c>
    </row>
    <row r="192" spans="1:30" s="100" customFormat="1" ht="18" customHeight="1">
      <c r="A192" s="104" t="s">
        <v>625</v>
      </c>
      <c r="B192" s="96"/>
      <c r="C192" s="97" t="str">
        <f t="shared" si="6"/>
        <v>AP4423GM</v>
      </c>
      <c r="D192" s="274" t="s">
        <v>512</v>
      </c>
      <c r="E192" s="101" t="s">
        <v>878</v>
      </c>
      <c r="F192" s="101" t="s">
        <v>844</v>
      </c>
      <c r="G192" s="101">
        <v>-30</v>
      </c>
      <c r="H192" s="101">
        <v>25</v>
      </c>
      <c r="I192" s="101"/>
      <c r="J192" s="101">
        <v>-11</v>
      </c>
      <c r="K192" s="101">
        <v>-8.6999999999999993</v>
      </c>
      <c r="L192" s="101"/>
      <c r="M192" s="101">
        <v>15</v>
      </c>
      <c r="N192" s="101">
        <v>25</v>
      </c>
      <c r="O192" s="101"/>
      <c r="P192" s="101"/>
      <c r="Q192" s="102">
        <v>-3</v>
      </c>
      <c r="R192" s="101" t="s">
        <v>1454</v>
      </c>
      <c r="S192" s="101">
        <v>530</v>
      </c>
      <c r="T192" s="101">
        <v>440</v>
      </c>
      <c r="U192" s="101" t="s">
        <v>1478</v>
      </c>
      <c r="V192" s="101">
        <v>3</v>
      </c>
      <c r="W192" s="101">
        <v>20</v>
      </c>
      <c r="X192" s="101">
        <v>15</v>
      </c>
      <c r="Y192" s="101">
        <v>12</v>
      </c>
      <c r="Z192" s="101">
        <v>40</v>
      </c>
      <c r="AA192" s="101">
        <v>25</v>
      </c>
      <c r="AB192" s="101">
        <v>2.5</v>
      </c>
      <c r="AC192" s="101"/>
      <c r="AD192" s="101">
        <v>50</v>
      </c>
    </row>
    <row r="193" spans="1:30" s="100" customFormat="1" ht="18" customHeight="1">
      <c r="A193" s="104" t="s">
        <v>626</v>
      </c>
      <c r="B193" s="96"/>
      <c r="C193" s="97" t="str">
        <f t="shared" si="6"/>
        <v>AP4424AGM</v>
      </c>
      <c r="D193" s="274" t="s">
        <v>512</v>
      </c>
      <c r="E193" s="101" t="s">
        <v>878</v>
      </c>
      <c r="F193" s="101" t="s">
        <v>572</v>
      </c>
      <c r="G193" s="101">
        <v>30</v>
      </c>
      <c r="H193" s="101">
        <v>20</v>
      </c>
      <c r="I193" s="101"/>
      <c r="J193" s="101">
        <v>13</v>
      </c>
      <c r="K193" s="101">
        <v>10.5</v>
      </c>
      <c r="L193" s="101"/>
      <c r="M193" s="101">
        <v>9</v>
      </c>
      <c r="N193" s="101">
        <v>18</v>
      </c>
      <c r="O193" s="101"/>
      <c r="P193" s="101"/>
      <c r="Q193" s="102">
        <v>3</v>
      </c>
      <c r="R193" s="101" t="s">
        <v>1350</v>
      </c>
      <c r="S193" s="101">
        <v>200</v>
      </c>
      <c r="T193" s="101">
        <v>115</v>
      </c>
      <c r="U193" s="101" t="s">
        <v>1466</v>
      </c>
      <c r="V193" s="101">
        <v>1.8</v>
      </c>
      <c r="W193" s="101">
        <v>5</v>
      </c>
      <c r="X193" s="101">
        <v>8</v>
      </c>
      <c r="Y193" s="101">
        <v>5</v>
      </c>
      <c r="Z193" s="101">
        <v>19</v>
      </c>
      <c r="AA193" s="101">
        <v>11</v>
      </c>
      <c r="AB193" s="101">
        <v>2.5</v>
      </c>
      <c r="AC193" s="101"/>
      <c r="AD193" s="101">
        <v>50</v>
      </c>
    </row>
    <row r="194" spans="1:30" s="100" customFormat="1" ht="18" customHeight="1">
      <c r="A194" s="104" t="s">
        <v>627</v>
      </c>
      <c r="B194" s="96"/>
      <c r="C194" s="97" t="str">
        <f t="shared" si="6"/>
        <v>AP4424GM</v>
      </c>
      <c r="D194" s="274" t="s">
        <v>512</v>
      </c>
      <c r="E194" s="101" t="s">
        <v>878</v>
      </c>
      <c r="F194" s="101" t="s">
        <v>572</v>
      </c>
      <c r="G194" s="101">
        <v>30</v>
      </c>
      <c r="H194" s="101">
        <v>25</v>
      </c>
      <c r="I194" s="101"/>
      <c r="J194" s="101">
        <v>13.8</v>
      </c>
      <c r="K194" s="101">
        <v>11</v>
      </c>
      <c r="L194" s="101"/>
      <c r="M194" s="101">
        <v>9</v>
      </c>
      <c r="N194" s="101">
        <v>14</v>
      </c>
      <c r="O194" s="101"/>
      <c r="P194" s="101"/>
      <c r="Q194" s="102">
        <v>3</v>
      </c>
      <c r="R194" s="101" t="s">
        <v>1479</v>
      </c>
      <c r="S194" s="101">
        <v>410</v>
      </c>
      <c r="T194" s="101">
        <v>300</v>
      </c>
      <c r="U194" s="101" t="s">
        <v>1463</v>
      </c>
      <c r="V194" s="101">
        <v>6</v>
      </c>
      <c r="W194" s="101">
        <v>15</v>
      </c>
      <c r="X194" s="101">
        <v>13</v>
      </c>
      <c r="Y194" s="101">
        <v>9</v>
      </c>
      <c r="Z194" s="101">
        <v>35</v>
      </c>
      <c r="AA194" s="101">
        <v>17</v>
      </c>
      <c r="AB194" s="101">
        <v>2.5</v>
      </c>
      <c r="AC194" s="101"/>
      <c r="AD194" s="101">
        <v>50</v>
      </c>
    </row>
    <row r="195" spans="1:30" s="100" customFormat="1" ht="18" customHeight="1">
      <c r="A195" s="104" t="s">
        <v>628</v>
      </c>
      <c r="B195" s="96"/>
      <c r="C195" s="97" t="str">
        <f t="shared" si="6"/>
        <v>AP4426GM</v>
      </c>
      <c r="D195" s="274" t="s">
        <v>512</v>
      </c>
      <c r="E195" s="101" t="s">
        <v>878</v>
      </c>
      <c r="F195" s="101" t="s">
        <v>572</v>
      </c>
      <c r="G195" s="101">
        <v>30</v>
      </c>
      <c r="H195" s="101">
        <v>20</v>
      </c>
      <c r="I195" s="101"/>
      <c r="J195" s="101">
        <v>16</v>
      </c>
      <c r="K195" s="101">
        <v>12.8</v>
      </c>
      <c r="L195" s="101"/>
      <c r="M195" s="101">
        <v>6.5</v>
      </c>
      <c r="N195" s="101">
        <v>10</v>
      </c>
      <c r="O195" s="101"/>
      <c r="P195" s="101"/>
      <c r="Q195" s="102">
        <v>2.5</v>
      </c>
      <c r="R195" s="101" t="s">
        <v>1480</v>
      </c>
      <c r="S195" s="101">
        <v>500</v>
      </c>
      <c r="T195" s="101">
        <v>370</v>
      </c>
      <c r="U195" s="101" t="s">
        <v>1439</v>
      </c>
      <c r="V195" s="101">
        <v>5</v>
      </c>
      <c r="W195" s="101">
        <v>16</v>
      </c>
      <c r="X195" s="101">
        <v>12</v>
      </c>
      <c r="Y195" s="101">
        <v>8</v>
      </c>
      <c r="Z195" s="101">
        <v>44</v>
      </c>
      <c r="AA195" s="101">
        <v>17</v>
      </c>
      <c r="AB195" s="101">
        <v>2.5</v>
      </c>
      <c r="AC195" s="101"/>
      <c r="AD195" s="101">
        <v>50</v>
      </c>
    </row>
    <row r="196" spans="1:30" s="100" customFormat="1" ht="18" customHeight="1">
      <c r="A196" s="104" t="s">
        <v>130</v>
      </c>
      <c r="B196" s="96"/>
      <c r="C196" s="97" t="str">
        <f t="shared" si="6"/>
        <v>AP4430GM</v>
      </c>
      <c r="D196" s="274" t="s">
        <v>512</v>
      </c>
      <c r="E196" s="101" t="s">
        <v>272</v>
      </c>
      <c r="F196" s="101" t="s">
        <v>572</v>
      </c>
      <c r="G196" s="101">
        <v>35</v>
      </c>
      <c r="H196" s="101">
        <v>20</v>
      </c>
      <c r="I196" s="101"/>
      <c r="J196" s="101">
        <v>20</v>
      </c>
      <c r="K196" s="101">
        <v>17</v>
      </c>
      <c r="L196" s="101"/>
      <c r="M196" s="101">
        <v>4.5999999999999996</v>
      </c>
      <c r="N196" s="101">
        <v>6.8</v>
      </c>
      <c r="O196" s="101"/>
      <c r="P196" s="101"/>
      <c r="Q196" s="102">
        <v>3</v>
      </c>
      <c r="R196" s="101" t="s">
        <v>919</v>
      </c>
      <c r="S196" s="101">
        <v>420</v>
      </c>
      <c r="T196" s="101">
        <v>235</v>
      </c>
      <c r="U196" s="101" t="s">
        <v>3</v>
      </c>
      <c r="V196" s="101">
        <v>3.5</v>
      </c>
      <c r="W196" s="101">
        <v>12</v>
      </c>
      <c r="X196" s="101">
        <v>9.5</v>
      </c>
      <c r="Y196" s="101">
        <v>7.5</v>
      </c>
      <c r="Z196" s="101">
        <v>34</v>
      </c>
      <c r="AA196" s="101">
        <v>20</v>
      </c>
      <c r="AB196" s="101">
        <v>3.1</v>
      </c>
      <c r="AC196" s="101"/>
      <c r="AD196" s="101">
        <v>40</v>
      </c>
    </row>
    <row r="197" spans="1:30" s="100" customFormat="1" ht="18" customHeight="1">
      <c r="A197" s="104" t="s">
        <v>131</v>
      </c>
      <c r="B197" s="96"/>
      <c r="C197" s="97" t="str">
        <f t="shared" si="6"/>
        <v>AP4434GM</v>
      </c>
      <c r="D197" s="274" t="s">
        <v>512</v>
      </c>
      <c r="E197" s="101" t="s">
        <v>878</v>
      </c>
      <c r="F197" s="101" t="s">
        <v>572</v>
      </c>
      <c r="G197" s="101">
        <v>20</v>
      </c>
      <c r="H197" s="101">
        <v>12</v>
      </c>
      <c r="I197" s="101"/>
      <c r="J197" s="101">
        <v>8.3000000000000007</v>
      </c>
      <c r="K197" s="101">
        <v>6.7</v>
      </c>
      <c r="L197" s="101"/>
      <c r="M197" s="101"/>
      <c r="N197" s="101">
        <v>18.5</v>
      </c>
      <c r="O197" s="101">
        <v>25</v>
      </c>
      <c r="P197" s="101"/>
      <c r="Q197" s="102">
        <v>1</v>
      </c>
      <c r="R197" s="101" t="s">
        <v>1481</v>
      </c>
      <c r="S197" s="101">
        <v>130</v>
      </c>
      <c r="T197" s="101">
        <v>105</v>
      </c>
      <c r="U197" s="101" t="s">
        <v>1444</v>
      </c>
      <c r="V197" s="101">
        <v>0.8</v>
      </c>
      <c r="W197" s="101">
        <v>3</v>
      </c>
      <c r="X197" s="101">
        <v>6.5</v>
      </c>
      <c r="Y197" s="101">
        <v>12</v>
      </c>
      <c r="Z197" s="101">
        <v>17</v>
      </c>
      <c r="AA197" s="101">
        <v>7</v>
      </c>
      <c r="AB197" s="101">
        <v>2</v>
      </c>
      <c r="AC197" s="101"/>
      <c r="AD197" s="101">
        <v>62.5</v>
      </c>
    </row>
    <row r="198" spans="1:30" s="100" customFormat="1" ht="18" customHeight="1">
      <c r="A198" s="104" t="s">
        <v>132</v>
      </c>
      <c r="B198" s="104"/>
      <c r="C198" s="240" t="str">
        <f t="shared" si="6"/>
        <v>AP4438CGM</v>
      </c>
      <c r="D198" s="274" t="s">
        <v>512</v>
      </c>
      <c r="E198" s="101" t="s">
        <v>878</v>
      </c>
      <c r="F198" s="101" t="s">
        <v>572</v>
      </c>
      <c r="G198" s="101">
        <v>30</v>
      </c>
      <c r="H198" s="101">
        <v>20</v>
      </c>
      <c r="I198" s="101"/>
      <c r="J198" s="101">
        <v>11.8</v>
      </c>
      <c r="K198" s="101">
        <v>9.4</v>
      </c>
      <c r="L198" s="101"/>
      <c r="M198" s="101">
        <v>11.5</v>
      </c>
      <c r="N198" s="101">
        <v>18</v>
      </c>
      <c r="O198" s="101"/>
      <c r="P198" s="101"/>
      <c r="Q198" s="102">
        <v>3</v>
      </c>
      <c r="R198" s="101" t="s">
        <v>1239</v>
      </c>
      <c r="S198" s="101">
        <v>140</v>
      </c>
      <c r="T198" s="101">
        <v>100</v>
      </c>
      <c r="U198" s="103" t="s">
        <v>2</v>
      </c>
      <c r="V198" s="101">
        <v>3</v>
      </c>
      <c r="W198" s="101">
        <v>4.5</v>
      </c>
      <c r="X198" s="101">
        <v>9</v>
      </c>
      <c r="Y198" s="101">
        <v>5</v>
      </c>
      <c r="Z198" s="101">
        <v>21</v>
      </c>
      <c r="AA198" s="101">
        <v>4.5</v>
      </c>
      <c r="AB198" s="101">
        <v>2.5</v>
      </c>
      <c r="AC198" s="101"/>
      <c r="AD198" s="101">
        <v>50</v>
      </c>
    </row>
    <row r="199" spans="1:30" s="100" customFormat="1" ht="18" customHeight="1">
      <c r="A199" s="104" t="s">
        <v>133</v>
      </c>
      <c r="B199" s="104"/>
      <c r="C199" s="240" t="str">
        <f t="shared" si="6"/>
        <v>AP4438GYT</v>
      </c>
      <c r="D199" s="274" t="s">
        <v>1945</v>
      </c>
      <c r="E199" s="101" t="s">
        <v>878</v>
      </c>
      <c r="F199" s="101" t="s">
        <v>572</v>
      </c>
      <c r="G199" s="101">
        <v>30</v>
      </c>
      <c r="H199" s="101">
        <v>20</v>
      </c>
      <c r="I199" s="101"/>
      <c r="J199" s="101">
        <v>13.7</v>
      </c>
      <c r="K199" s="101">
        <v>11</v>
      </c>
      <c r="L199" s="101"/>
      <c r="M199" s="101">
        <v>12</v>
      </c>
      <c r="N199" s="101">
        <v>18</v>
      </c>
      <c r="O199" s="101"/>
      <c r="P199" s="101"/>
      <c r="Q199" s="102">
        <v>3</v>
      </c>
      <c r="R199" s="101" t="s">
        <v>1239</v>
      </c>
      <c r="S199" s="101">
        <v>125</v>
      </c>
      <c r="T199" s="101">
        <v>100</v>
      </c>
      <c r="U199" s="103" t="s">
        <v>2</v>
      </c>
      <c r="V199" s="101">
        <v>3</v>
      </c>
      <c r="W199" s="101">
        <v>4.5</v>
      </c>
      <c r="X199" s="101">
        <v>9</v>
      </c>
      <c r="Y199" s="101">
        <v>5</v>
      </c>
      <c r="Z199" s="101">
        <v>21</v>
      </c>
      <c r="AA199" s="101">
        <v>4.5</v>
      </c>
      <c r="AB199" s="101">
        <v>3.57</v>
      </c>
      <c r="AC199" s="101">
        <v>4.5</v>
      </c>
      <c r="AD199" s="101">
        <v>35</v>
      </c>
    </row>
    <row r="200" spans="1:30" s="100" customFormat="1" ht="18" customHeight="1">
      <c r="A200" s="104" t="s">
        <v>629</v>
      </c>
      <c r="B200" s="96"/>
      <c r="C200" s="240" t="str">
        <f t="shared" si="6"/>
        <v>AP4453GYT</v>
      </c>
      <c r="D200" s="274" t="s">
        <v>1945</v>
      </c>
      <c r="E200" s="101" t="s">
        <v>878</v>
      </c>
      <c r="F200" s="101" t="s">
        <v>844</v>
      </c>
      <c r="G200" s="101">
        <v>-30</v>
      </c>
      <c r="H200" s="101">
        <v>20</v>
      </c>
      <c r="I200" s="101"/>
      <c r="J200" s="101">
        <v>-12.8</v>
      </c>
      <c r="K200" s="101">
        <v>-10.3</v>
      </c>
      <c r="L200" s="101"/>
      <c r="M200" s="101">
        <v>13</v>
      </c>
      <c r="N200" s="101">
        <v>20</v>
      </c>
      <c r="O200" s="101"/>
      <c r="P200" s="101"/>
      <c r="Q200" s="102">
        <v>-3</v>
      </c>
      <c r="R200" s="101" t="s">
        <v>1483</v>
      </c>
      <c r="S200" s="101">
        <v>305</v>
      </c>
      <c r="T200" s="101">
        <v>265</v>
      </c>
      <c r="U200" s="103" t="s">
        <v>1370</v>
      </c>
      <c r="V200" s="101">
        <v>6.5</v>
      </c>
      <c r="W200" s="101">
        <v>10</v>
      </c>
      <c r="X200" s="101">
        <v>11</v>
      </c>
      <c r="Y200" s="101">
        <v>9.5</v>
      </c>
      <c r="Z200" s="101">
        <v>80</v>
      </c>
      <c r="AA200" s="101">
        <v>33</v>
      </c>
      <c r="AB200" s="101">
        <v>3.13</v>
      </c>
      <c r="AC200" s="101">
        <v>5</v>
      </c>
      <c r="AD200" s="101">
        <v>40</v>
      </c>
    </row>
    <row r="201" spans="1:30" s="100" customFormat="1" ht="18" customHeight="1">
      <c r="A201" s="104" t="s">
        <v>1286</v>
      </c>
      <c r="B201" s="104"/>
      <c r="C201" s="240" t="str">
        <f t="shared" si="6"/>
        <v>AP4453H</v>
      </c>
      <c r="D201" s="274" t="s">
        <v>23</v>
      </c>
      <c r="E201" s="101" t="s">
        <v>878</v>
      </c>
      <c r="F201" s="101" t="s">
        <v>844</v>
      </c>
      <c r="G201" s="101">
        <v>-30</v>
      </c>
      <c r="H201" s="101">
        <v>20</v>
      </c>
      <c r="I201" s="101">
        <v>-29.5</v>
      </c>
      <c r="J201" s="101"/>
      <c r="K201" s="101"/>
      <c r="L201" s="101">
        <v>-18.600000000000001</v>
      </c>
      <c r="M201" s="101">
        <v>20</v>
      </c>
      <c r="N201" s="101">
        <v>36</v>
      </c>
      <c r="O201" s="101"/>
      <c r="P201" s="101"/>
      <c r="Q201" s="102">
        <v>-3</v>
      </c>
      <c r="R201" s="101" t="s">
        <v>1079</v>
      </c>
      <c r="S201" s="101">
        <v>280</v>
      </c>
      <c r="T201" s="101">
        <v>210</v>
      </c>
      <c r="U201" s="101" t="s">
        <v>1484</v>
      </c>
      <c r="V201" s="101">
        <v>8</v>
      </c>
      <c r="W201" s="101">
        <v>10</v>
      </c>
      <c r="X201" s="101">
        <v>11</v>
      </c>
      <c r="Y201" s="101">
        <v>43</v>
      </c>
      <c r="Z201" s="101">
        <v>57</v>
      </c>
      <c r="AA201" s="101">
        <v>67</v>
      </c>
      <c r="AB201" s="101">
        <v>2</v>
      </c>
      <c r="AC201" s="101">
        <v>4.8</v>
      </c>
      <c r="AD201" s="101">
        <v>62.5</v>
      </c>
    </row>
    <row r="202" spans="1:30" s="100" customFormat="1" ht="18" customHeight="1">
      <c r="A202" s="104" t="s">
        <v>1286</v>
      </c>
      <c r="B202" s="104"/>
      <c r="C202" s="240" t="s">
        <v>2188</v>
      </c>
      <c r="D202" s="274" t="s">
        <v>508</v>
      </c>
      <c r="E202" s="101" t="s">
        <v>878</v>
      </c>
      <c r="F202" s="101" t="s">
        <v>844</v>
      </c>
      <c r="G202" s="101">
        <v>-30</v>
      </c>
      <c r="H202" s="101">
        <v>20</v>
      </c>
      <c r="I202" s="101">
        <v>-29.5</v>
      </c>
      <c r="J202" s="101"/>
      <c r="K202" s="101"/>
      <c r="L202" s="101">
        <v>-18.600000000000001</v>
      </c>
      <c r="M202" s="101">
        <v>20</v>
      </c>
      <c r="N202" s="101">
        <v>36</v>
      </c>
      <c r="O202" s="101"/>
      <c r="P202" s="101"/>
      <c r="Q202" s="102">
        <v>-3</v>
      </c>
      <c r="R202" s="101" t="s">
        <v>1079</v>
      </c>
      <c r="S202" s="101">
        <v>280</v>
      </c>
      <c r="T202" s="101">
        <v>210</v>
      </c>
      <c r="U202" s="101" t="s">
        <v>1484</v>
      </c>
      <c r="V202" s="101">
        <v>8</v>
      </c>
      <c r="W202" s="101">
        <v>10</v>
      </c>
      <c r="X202" s="101">
        <v>11</v>
      </c>
      <c r="Y202" s="101">
        <v>43</v>
      </c>
      <c r="Z202" s="101">
        <v>57</v>
      </c>
      <c r="AA202" s="101">
        <v>67</v>
      </c>
      <c r="AB202" s="101">
        <v>1.1299999999999999</v>
      </c>
      <c r="AC202" s="101">
        <v>4.8</v>
      </c>
      <c r="AD202" s="101">
        <v>110</v>
      </c>
    </row>
    <row r="203" spans="1:30" s="100" customFormat="1" ht="18" customHeight="1">
      <c r="A203" s="104" t="s">
        <v>1138</v>
      </c>
      <c r="B203" s="104"/>
      <c r="C203" s="240" t="str">
        <f t="shared" ref="C203:C234" si="7">HYPERLINK($E$1&amp;A203&amp;"_Datasheet_Package.pdf",A203)</f>
        <v>AP4453M</v>
      </c>
      <c r="D203" s="274" t="s">
        <v>512</v>
      </c>
      <c r="E203" s="101" t="s">
        <v>878</v>
      </c>
      <c r="F203" s="101" t="s">
        <v>844</v>
      </c>
      <c r="G203" s="101">
        <v>-30</v>
      </c>
      <c r="H203" s="101">
        <v>20</v>
      </c>
      <c r="I203" s="101"/>
      <c r="J203" s="101">
        <v>-11.5</v>
      </c>
      <c r="K203" s="101">
        <v>-9.1</v>
      </c>
      <c r="L203" s="101"/>
      <c r="M203" s="101">
        <v>13</v>
      </c>
      <c r="N203" s="101">
        <v>20</v>
      </c>
      <c r="O203" s="101"/>
      <c r="P203" s="101"/>
      <c r="Q203" s="102">
        <v>-3</v>
      </c>
      <c r="R203" s="101" t="s">
        <v>1139</v>
      </c>
      <c r="S203" s="101">
        <v>290</v>
      </c>
      <c r="T203" s="101">
        <v>210</v>
      </c>
      <c r="U203" s="103" t="s">
        <v>1439</v>
      </c>
      <c r="V203" s="101">
        <v>7</v>
      </c>
      <c r="W203" s="101">
        <v>11</v>
      </c>
      <c r="X203" s="101">
        <v>13</v>
      </c>
      <c r="Y203" s="101">
        <v>10</v>
      </c>
      <c r="Z203" s="101">
        <v>80</v>
      </c>
      <c r="AA203" s="101">
        <v>37</v>
      </c>
      <c r="AB203" s="101">
        <v>2.5</v>
      </c>
      <c r="AC203" s="101"/>
      <c r="AD203" s="101">
        <v>50</v>
      </c>
    </row>
    <row r="204" spans="1:30" s="100" customFormat="1" ht="18" customHeight="1">
      <c r="A204" s="104" t="s">
        <v>563</v>
      </c>
      <c r="B204" s="96"/>
      <c r="C204" s="97" t="str">
        <f t="shared" si="7"/>
        <v>AP4455GYT</v>
      </c>
      <c r="D204" s="274" t="s">
        <v>1945</v>
      </c>
      <c r="E204" s="101" t="s">
        <v>28</v>
      </c>
      <c r="F204" s="101" t="s">
        <v>844</v>
      </c>
      <c r="G204" s="101">
        <v>-30</v>
      </c>
      <c r="H204" s="101">
        <v>20</v>
      </c>
      <c r="I204" s="101"/>
      <c r="J204" s="101">
        <v>-10.6</v>
      </c>
      <c r="K204" s="101">
        <v>-8.5</v>
      </c>
      <c r="L204" s="101"/>
      <c r="M204" s="101">
        <v>21</v>
      </c>
      <c r="N204" s="101">
        <v>36</v>
      </c>
      <c r="O204" s="101"/>
      <c r="P204" s="101"/>
      <c r="Q204" s="102">
        <v>-3</v>
      </c>
      <c r="R204" s="101" t="s">
        <v>1308</v>
      </c>
      <c r="S204" s="101">
        <v>280</v>
      </c>
      <c r="T204" s="101">
        <v>250</v>
      </c>
      <c r="U204" s="101" t="s">
        <v>1477</v>
      </c>
      <c r="V204" s="101">
        <v>4.5</v>
      </c>
      <c r="W204" s="101">
        <v>9</v>
      </c>
      <c r="X204" s="101">
        <v>10</v>
      </c>
      <c r="Y204" s="101">
        <v>6</v>
      </c>
      <c r="Z204" s="101">
        <v>60</v>
      </c>
      <c r="AA204" s="101">
        <v>40</v>
      </c>
      <c r="AB204" s="101">
        <v>3.57</v>
      </c>
      <c r="AC204" s="101">
        <v>5</v>
      </c>
      <c r="AD204" s="101">
        <v>35</v>
      </c>
    </row>
    <row r="205" spans="1:30" s="100" customFormat="1" ht="18" customHeight="1">
      <c r="A205" s="104" t="s">
        <v>630</v>
      </c>
      <c r="B205" s="96"/>
      <c r="C205" s="240" t="str">
        <f t="shared" si="7"/>
        <v>AP4503AGEM</v>
      </c>
      <c r="D205" s="274" t="s">
        <v>512</v>
      </c>
      <c r="E205" s="101" t="s">
        <v>1417</v>
      </c>
      <c r="F205" s="101" t="s">
        <v>270</v>
      </c>
      <c r="G205" s="101">
        <v>30</v>
      </c>
      <c r="H205" s="101">
        <v>20</v>
      </c>
      <c r="I205" s="101"/>
      <c r="J205" s="101">
        <v>7</v>
      </c>
      <c r="K205" s="101">
        <v>5.5</v>
      </c>
      <c r="L205" s="101"/>
      <c r="M205" s="101">
        <v>26</v>
      </c>
      <c r="N205" s="101">
        <v>38</v>
      </c>
      <c r="O205" s="101"/>
      <c r="P205" s="101"/>
      <c r="Q205" s="102">
        <v>3</v>
      </c>
      <c r="R205" s="101" t="s">
        <v>1450</v>
      </c>
      <c r="S205" s="101">
        <v>100</v>
      </c>
      <c r="T205" s="101">
        <v>80</v>
      </c>
      <c r="U205" s="101" t="s">
        <v>1304</v>
      </c>
      <c r="V205" s="101">
        <v>2</v>
      </c>
      <c r="W205" s="101">
        <v>3</v>
      </c>
      <c r="X205" s="101">
        <v>7</v>
      </c>
      <c r="Y205" s="101">
        <v>5</v>
      </c>
      <c r="Z205" s="101">
        <v>18</v>
      </c>
      <c r="AA205" s="101">
        <v>3</v>
      </c>
      <c r="AB205" s="101">
        <v>2</v>
      </c>
      <c r="AC205" s="101"/>
      <c r="AD205" s="101">
        <v>62.5</v>
      </c>
    </row>
    <row r="206" spans="1:30" s="100" customFormat="1" ht="18" customHeight="1">
      <c r="A206" s="104" t="s">
        <v>630</v>
      </c>
      <c r="B206" s="96"/>
      <c r="C206" s="240" t="str">
        <f t="shared" si="7"/>
        <v>AP4503AGEM</v>
      </c>
      <c r="D206" s="256" t="s">
        <v>512</v>
      </c>
      <c r="E206" s="101" t="s">
        <v>1417</v>
      </c>
      <c r="F206" s="101" t="s">
        <v>271</v>
      </c>
      <c r="G206" s="101">
        <v>-30</v>
      </c>
      <c r="H206" s="101">
        <v>20</v>
      </c>
      <c r="I206" s="101"/>
      <c r="J206" s="101">
        <v>-5</v>
      </c>
      <c r="K206" s="101">
        <v>-4</v>
      </c>
      <c r="L206" s="101"/>
      <c r="M206" s="101">
        <v>52</v>
      </c>
      <c r="N206" s="101">
        <v>80</v>
      </c>
      <c r="O206" s="101"/>
      <c r="P206" s="101"/>
      <c r="Q206" s="102">
        <v>-3</v>
      </c>
      <c r="R206" s="101" t="s">
        <v>910</v>
      </c>
      <c r="S206" s="101">
        <v>100</v>
      </c>
      <c r="T206" s="101">
        <v>75</v>
      </c>
      <c r="U206" s="101" t="s">
        <v>1304</v>
      </c>
      <c r="V206" s="101">
        <v>2.2000000000000002</v>
      </c>
      <c r="W206" s="101">
        <v>2.7</v>
      </c>
      <c r="X206" s="101">
        <v>8</v>
      </c>
      <c r="Y206" s="101">
        <v>4.5</v>
      </c>
      <c r="Z206" s="101">
        <v>22</v>
      </c>
      <c r="AA206" s="101">
        <v>5</v>
      </c>
      <c r="AB206" s="101">
        <v>2</v>
      </c>
      <c r="AC206" s="101"/>
      <c r="AD206" s="101">
        <v>62.5</v>
      </c>
    </row>
    <row r="207" spans="1:30" s="100" customFormat="1" ht="18" customHeight="1">
      <c r="A207" s="104" t="s">
        <v>631</v>
      </c>
      <c r="B207" s="96"/>
      <c r="C207" s="97" t="str">
        <f t="shared" si="7"/>
        <v>AP4503GM</v>
      </c>
      <c r="D207" s="274" t="s">
        <v>512</v>
      </c>
      <c r="E207" s="101" t="s">
        <v>274</v>
      </c>
      <c r="F207" s="101" t="s">
        <v>270</v>
      </c>
      <c r="G207" s="101">
        <v>30</v>
      </c>
      <c r="H207" s="101">
        <v>20</v>
      </c>
      <c r="I207" s="101"/>
      <c r="J207" s="101">
        <v>6.9</v>
      </c>
      <c r="K207" s="101">
        <v>5.5</v>
      </c>
      <c r="L207" s="101"/>
      <c r="M207" s="101">
        <v>28</v>
      </c>
      <c r="N207" s="101">
        <v>42</v>
      </c>
      <c r="O207" s="101"/>
      <c r="P207" s="101"/>
      <c r="Q207" s="102">
        <v>3</v>
      </c>
      <c r="R207" s="101" t="s">
        <v>1487</v>
      </c>
      <c r="S207" s="101">
        <v>160</v>
      </c>
      <c r="T207" s="101">
        <v>120</v>
      </c>
      <c r="U207" s="103" t="s">
        <v>1410</v>
      </c>
      <c r="V207" s="101">
        <v>2</v>
      </c>
      <c r="W207" s="101">
        <v>6</v>
      </c>
      <c r="X207" s="101">
        <v>8</v>
      </c>
      <c r="Y207" s="101">
        <v>7</v>
      </c>
      <c r="Z207" s="101">
        <v>19</v>
      </c>
      <c r="AA207" s="101">
        <v>6</v>
      </c>
      <c r="AB207" s="101">
        <v>2</v>
      </c>
      <c r="AC207" s="101"/>
      <c r="AD207" s="101">
        <v>62.5</v>
      </c>
    </row>
    <row r="208" spans="1:30" s="100" customFormat="1" ht="18" customHeight="1">
      <c r="A208" s="104" t="s">
        <v>631</v>
      </c>
      <c r="B208" s="96"/>
      <c r="C208" s="97" t="str">
        <f t="shared" si="7"/>
        <v>AP4503GM</v>
      </c>
      <c r="D208" s="274" t="s">
        <v>512</v>
      </c>
      <c r="E208" s="101" t="s">
        <v>1069</v>
      </c>
      <c r="F208" s="101" t="s">
        <v>271</v>
      </c>
      <c r="G208" s="101">
        <v>-30</v>
      </c>
      <c r="H208" s="101">
        <v>20</v>
      </c>
      <c r="I208" s="101"/>
      <c r="J208" s="101">
        <v>-6.3</v>
      </c>
      <c r="K208" s="101">
        <v>-5</v>
      </c>
      <c r="L208" s="101"/>
      <c r="M208" s="101">
        <v>36</v>
      </c>
      <c r="N208" s="101">
        <v>55</v>
      </c>
      <c r="O208" s="101"/>
      <c r="P208" s="101"/>
      <c r="Q208" s="102">
        <v>-3</v>
      </c>
      <c r="R208" s="101" t="s">
        <v>1488</v>
      </c>
      <c r="S208" s="101">
        <v>300</v>
      </c>
      <c r="T208" s="101">
        <v>220</v>
      </c>
      <c r="U208" s="103" t="s">
        <v>1489</v>
      </c>
      <c r="V208" s="101">
        <v>2</v>
      </c>
      <c r="W208" s="101">
        <v>5</v>
      </c>
      <c r="X208" s="101">
        <v>12</v>
      </c>
      <c r="Y208" s="101">
        <v>8</v>
      </c>
      <c r="Z208" s="101">
        <v>42</v>
      </c>
      <c r="AA208" s="101">
        <v>34</v>
      </c>
      <c r="AB208" s="101">
        <v>2</v>
      </c>
      <c r="AC208" s="101"/>
      <c r="AD208" s="101">
        <v>62.5</v>
      </c>
    </row>
    <row r="209" spans="1:30" s="100" customFormat="1" ht="18" customHeight="1">
      <c r="A209" s="104" t="s">
        <v>632</v>
      </c>
      <c r="B209" s="96"/>
      <c r="C209" s="97" t="str">
        <f t="shared" si="7"/>
        <v>AP4506GEH</v>
      </c>
      <c r="D209" s="274" t="s">
        <v>1943</v>
      </c>
      <c r="E209" s="101" t="s">
        <v>1490</v>
      </c>
      <c r="F209" s="101" t="s">
        <v>270</v>
      </c>
      <c r="G209" s="101">
        <v>30</v>
      </c>
      <c r="H209" s="101">
        <v>20</v>
      </c>
      <c r="I209" s="101"/>
      <c r="J209" s="101">
        <v>9</v>
      </c>
      <c r="K209" s="101">
        <v>7.2</v>
      </c>
      <c r="L209" s="101"/>
      <c r="M209" s="101">
        <v>24</v>
      </c>
      <c r="N209" s="101">
        <v>32</v>
      </c>
      <c r="O209" s="101"/>
      <c r="P209" s="101"/>
      <c r="Q209" s="102">
        <v>3</v>
      </c>
      <c r="R209" s="101" t="s">
        <v>1491</v>
      </c>
      <c r="S209" s="101">
        <v>100</v>
      </c>
      <c r="T209" s="101">
        <v>70</v>
      </c>
      <c r="U209" s="101" t="s">
        <v>1492</v>
      </c>
      <c r="V209" s="101">
        <v>1.5</v>
      </c>
      <c r="W209" s="101">
        <v>4</v>
      </c>
      <c r="X209" s="101">
        <v>5</v>
      </c>
      <c r="Y209" s="101">
        <v>18</v>
      </c>
      <c r="Z209" s="101">
        <v>18</v>
      </c>
      <c r="AA209" s="101">
        <v>4</v>
      </c>
      <c r="AB209" s="101">
        <v>3.1</v>
      </c>
      <c r="AC209" s="101">
        <v>8</v>
      </c>
      <c r="AD209" s="101">
        <v>40</v>
      </c>
    </row>
    <row r="210" spans="1:30" s="100" customFormat="1" ht="18" customHeight="1">
      <c r="A210" s="104" t="s">
        <v>632</v>
      </c>
      <c r="B210" s="96"/>
      <c r="C210" s="97" t="str">
        <f t="shared" si="7"/>
        <v>AP4506GEH</v>
      </c>
      <c r="D210" s="274" t="s">
        <v>1943</v>
      </c>
      <c r="E210" s="101" t="s">
        <v>1490</v>
      </c>
      <c r="F210" s="101" t="s">
        <v>271</v>
      </c>
      <c r="G210" s="101">
        <v>-30</v>
      </c>
      <c r="H210" s="101">
        <v>20</v>
      </c>
      <c r="I210" s="101"/>
      <c r="J210" s="101">
        <v>-8</v>
      </c>
      <c r="K210" s="101">
        <v>-6.4</v>
      </c>
      <c r="L210" s="101"/>
      <c r="M210" s="101">
        <v>36</v>
      </c>
      <c r="N210" s="101">
        <v>48</v>
      </c>
      <c r="O210" s="101"/>
      <c r="P210" s="101"/>
      <c r="Q210" s="102">
        <v>-3</v>
      </c>
      <c r="R210" s="101" t="s">
        <v>1493</v>
      </c>
      <c r="S210" s="101">
        <v>220</v>
      </c>
      <c r="T210" s="101">
        <v>150</v>
      </c>
      <c r="U210" s="101" t="s">
        <v>1494</v>
      </c>
      <c r="V210" s="101">
        <v>2.4</v>
      </c>
      <c r="W210" s="101">
        <v>6.2</v>
      </c>
      <c r="X210" s="101">
        <v>8</v>
      </c>
      <c r="Y210" s="101">
        <v>16</v>
      </c>
      <c r="Z210" s="101">
        <v>26</v>
      </c>
      <c r="AA210" s="101">
        <v>41</v>
      </c>
      <c r="AB210" s="101">
        <v>3.1</v>
      </c>
      <c r="AC210" s="101">
        <v>8</v>
      </c>
      <c r="AD210" s="101">
        <v>40</v>
      </c>
    </row>
    <row r="211" spans="1:30" s="100" customFormat="1" ht="18" customHeight="1">
      <c r="A211" s="104" t="s">
        <v>134</v>
      </c>
      <c r="B211" s="96"/>
      <c r="C211" s="97" t="str">
        <f t="shared" si="7"/>
        <v>AP4506GEM</v>
      </c>
      <c r="D211" s="274" t="s">
        <v>512</v>
      </c>
      <c r="E211" s="101" t="s">
        <v>1417</v>
      </c>
      <c r="F211" s="101" t="s">
        <v>270</v>
      </c>
      <c r="G211" s="101">
        <v>30</v>
      </c>
      <c r="H211" s="101">
        <v>20</v>
      </c>
      <c r="I211" s="101"/>
      <c r="J211" s="101">
        <v>6.4</v>
      </c>
      <c r="K211" s="101">
        <v>5.0999999999999996</v>
      </c>
      <c r="L211" s="101"/>
      <c r="M211" s="101">
        <v>30</v>
      </c>
      <c r="N211" s="101">
        <v>36</v>
      </c>
      <c r="O211" s="101"/>
      <c r="P211" s="101"/>
      <c r="Q211" s="102">
        <v>3</v>
      </c>
      <c r="R211" s="101" t="s">
        <v>1491</v>
      </c>
      <c r="S211" s="101">
        <v>100</v>
      </c>
      <c r="T211" s="101">
        <v>70</v>
      </c>
      <c r="U211" s="101" t="s">
        <v>1492</v>
      </c>
      <c r="V211" s="101">
        <v>1.5</v>
      </c>
      <c r="W211" s="101">
        <v>4</v>
      </c>
      <c r="X211" s="101">
        <v>6</v>
      </c>
      <c r="Y211" s="101">
        <v>5.6</v>
      </c>
      <c r="Z211" s="101">
        <v>17</v>
      </c>
      <c r="AA211" s="101">
        <v>3.6</v>
      </c>
      <c r="AB211" s="101">
        <v>2</v>
      </c>
      <c r="AC211" s="101"/>
      <c r="AD211" s="101">
        <v>62.5</v>
      </c>
    </row>
    <row r="212" spans="1:30" s="100" customFormat="1" ht="18" customHeight="1">
      <c r="A212" s="104" t="s">
        <v>134</v>
      </c>
      <c r="B212" s="96"/>
      <c r="C212" s="97" t="str">
        <f t="shared" si="7"/>
        <v>AP4506GEM</v>
      </c>
      <c r="D212" s="256" t="s">
        <v>512</v>
      </c>
      <c r="E212" s="101" t="s">
        <v>1417</v>
      </c>
      <c r="F212" s="101" t="s">
        <v>271</v>
      </c>
      <c r="G212" s="101">
        <v>-30</v>
      </c>
      <c r="H212" s="101">
        <v>20</v>
      </c>
      <c r="I212" s="101"/>
      <c r="J212" s="101">
        <v>-6</v>
      </c>
      <c r="K212" s="101">
        <v>-4.8</v>
      </c>
      <c r="L212" s="101"/>
      <c r="M212" s="101">
        <v>40</v>
      </c>
      <c r="N212" s="101">
        <v>52</v>
      </c>
      <c r="O212" s="101"/>
      <c r="P212" s="101"/>
      <c r="Q212" s="102">
        <v>-3</v>
      </c>
      <c r="R212" s="101" t="s">
        <v>1493</v>
      </c>
      <c r="S212" s="101">
        <v>220</v>
      </c>
      <c r="T212" s="101">
        <v>150</v>
      </c>
      <c r="U212" s="101" t="s">
        <v>1494</v>
      </c>
      <c r="V212" s="101">
        <v>2.4</v>
      </c>
      <c r="W212" s="101">
        <v>6.2</v>
      </c>
      <c r="X212" s="101">
        <v>7</v>
      </c>
      <c r="Y212" s="101">
        <v>5.6</v>
      </c>
      <c r="Z212" s="101">
        <v>24</v>
      </c>
      <c r="AA212" s="101">
        <v>35</v>
      </c>
      <c r="AB212" s="101">
        <v>2</v>
      </c>
      <c r="AC212" s="101"/>
      <c r="AD212" s="101">
        <v>62.5</v>
      </c>
    </row>
    <row r="213" spans="1:30" s="100" customFormat="1" ht="18" customHeight="1">
      <c r="A213" s="104" t="s">
        <v>135</v>
      </c>
      <c r="B213" s="96"/>
      <c r="C213" s="97" t="str">
        <f t="shared" si="7"/>
        <v>AP4509GM</v>
      </c>
      <c r="D213" s="256" t="s">
        <v>512</v>
      </c>
      <c r="E213" s="101" t="s">
        <v>274</v>
      </c>
      <c r="F213" s="101" t="s">
        <v>270</v>
      </c>
      <c r="G213" s="101">
        <v>30</v>
      </c>
      <c r="H213" s="101">
        <v>20</v>
      </c>
      <c r="I213" s="101"/>
      <c r="J213" s="101">
        <v>10</v>
      </c>
      <c r="K213" s="101">
        <v>7.9</v>
      </c>
      <c r="L213" s="101"/>
      <c r="M213" s="101">
        <v>14</v>
      </c>
      <c r="N213" s="101">
        <v>20</v>
      </c>
      <c r="O213" s="101"/>
      <c r="P213" s="101"/>
      <c r="Q213" s="102">
        <v>3</v>
      </c>
      <c r="R213" s="101" t="s">
        <v>1496</v>
      </c>
      <c r="S213" s="101">
        <v>430</v>
      </c>
      <c r="T213" s="101">
        <v>350</v>
      </c>
      <c r="U213" s="103" t="s">
        <v>1497</v>
      </c>
      <c r="V213" s="101">
        <v>6</v>
      </c>
      <c r="W213" s="101">
        <v>14</v>
      </c>
      <c r="X213" s="101">
        <v>14</v>
      </c>
      <c r="Y213" s="101">
        <v>10</v>
      </c>
      <c r="Z213" s="101">
        <v>36</v>
      </c>
      <c r="AA213" s="101">
        <v>17</v>
      </c>
      <c r="AB213" s="101">
        <v>2</v>
      </c>
      <c r="AC213" s="101"/>
      <c r="AD213" s="101">
        <v>62.5</v>
      </c>
    </row>
    <row r="214" spans="1:30" s="100" customFormat="1" ht="18" customHeight="1">
      <c r="A214" s="104" t="s">
        <v>135</v>
      </c>
      <c r="B214" s="96"/>
      <c r="C214" s="97" t="str">
        <f t="shared" si="7"/>
        <v>AP4509GM</v>
      </c>
      <c r="D214" s="256" t="s">
        <v>512</v>
      </c>
      <c r="E214" s="101" t="s">
        <v>274</v>
      </c>
      <c r="F214" s="101" t="s">
        <v>271</v>
      </c>
      <c r="G214" s="101">
        <v>-30</v>
      </c>
      <c r="H214" s="101">
        <v>20</v>
      </c>
      <c r="I214" s="101"/>
      <c r="J214" s="101">
        <v>-8.4</v>
      </c>
      <c r="K214" s="101">
        <v>-6.7</v>
      </c>
      <c r="L214" s="101"/>
      <c r="M214" s="101">
        <v>20</v>
      </c>
      <c r="N214" s="101">
        <v>30</v>
      </c>
      <c r="O214" s="101"/>
      <c r="P214" s="101"/>
      <c r="Q214" s="102">
        <v>-3</v>
      </c>
      <c r="R214" s="101" t="s">
        <v>1498</v>
      </c>
      <c r="S214" s="101">
        <v>540</v>
      </c>
      <c r="T214" s="101">
        <v>450</v>
      </c>
      <c r="U214" s="103" t="s">
        <v>1499</v>
      </c>
      <c r="V214" s="101">
        <v>4</v>
      </c>
      <c r="W214" s="101">
        <v>18</v>
      </c>
      <c r="X214" s="101">
        <v>16</v>
      </c>
      <c r="Y214" s="101">
        <v>11</v>
      </c>
      <c r="Z214" s="101">
        <v>40</v>
      </c>
      <c r="AA214" s="101">
        <v>25</v>
      </c>
      <c r="AB214" s="101">
        <v>2</v>
      </c>
      <c r="AC214" s="101"/>
      <c r="AD214" s="101">
        <v>62.5</v>
      </c>
    </row>
    <row r="215" spans="1:30" s="100" customFormat="1" ht="18" customHeight="1">
      <c r="A215" s="104" t="s">
        <v>633</v>
      </c>
      <c r="B215" s="96"/>
      <c r="C215" s="97" t="str">
        <f t="shared" si="7"/>
        <v>AP4511GH</v>
      </c>
      <c r="D215" s="256" t="s">
        <v>1943</v>
      </c>
      <c r="E215" s="101" t="s">
        <v>1311</v>
      </c>
      <c r="F215" s="101" t="s">
        <v>572</v>
      </c>
      <c r="G215" s="101">
        <v>35</v>
      </c>
      <c r="H215" s="101">
        <v>20</v>
      </c>
      <c r="I215" s="101">
        <v>15</v>
      </c>
      <c r="J215" s="101"/>
      <c r="K215" s="101"/>
      <c r="L215" s="101">
        <v>9</v>
      </c>
      <c r="M215" s="101">
        <v>30</v>
      </c>
      <c r="N215" s="101">
        <v>40</v>
      </c>
      <c r="O215" s="101"/>
      <c r="P215" s="101"/>
      <c r="Q215" s="102">
        <v>3</v>
      </c>
      <c r="R215" s="101" t="s">
        <v>910</v>
      </c>
      <c r="S215" s="101">
        <v>150</v>
      </c>
      <c r="T215" s="101">
        <v>110</v>
      </c>
      <c r="U215" s="103" t="s">
        <v>1386</v>
      </c>
      <c r="V215" s="101">
        <v>3</v>
      </c>
      <c r="W215" s="101">
        <v>6</v>
      </c>
      <c r="X215" s="101">
        <v>12</v>
      </c>
      <c r="Y215" s="101">
        <v>7</v>
      </c>
      <c r="Z215" s="101">
        <v>22</v>
      </c>
      <c r="AA215" s="101">
        <v>6</v>
      </c>
      <c r="AB215" s="101" t="s">
        <v>909</v>
      </c>
      <c r="AC215" s="101">
        <v>12</v>
      </c>
      <c r="AD215" s="101">
        <v>110</v>
      </c>
    </row>
    <row r="216" spans="1:30" s="100" customFormat="1" ht="18" customHeight="1">
      <c r="A216" s="104" t="s">
        <v>633</v>
      </c>
      <c r="B216" s="96"/>
      <c r="C216" s="97" t="str">
        <f t="shared" si="7"/>
        <v>AP4511GH</v>
      </c>
      <c r="D216" s="256" t="s">
        <v>1943</v>
      </c>
      <c r="E216" s="101" t="s">
        <v>1311</v>
      </c>
      <c r="F216" s="101" t="s">
        <v>844</v>
      </c>
      <c r="G216" s="101">
        <v>-35</v>
      </c>
      <c r="H216" s="101">
        <v>20</v>
      </c>
      <c r="I216" s="101">
        <v>-12</v>
      </c>
      <c r="J216" s="101"/>
      <c r="K216" s="101"/>
      <c r="L216" s="101">
        <v>-7</v>
      </c>
      <c r="M216" s="101">
        <v>48</v>
      </c>
      <c r="N216" s="101">
        <v>70</v>
      </c>
      <c r="O216" s="101"/>
      <c r="P216" s="101"/>
      <c r="Q216" s="102">
        <v>-3</v>
      </c>
      <c r="R216" s="101" t="s">
        <v>1500</v>
      </c>
      <c r="S216" s="101">
        <v>165</v>
      </c>
      <c r="T216" s="101">
        <v>130</v>
      </c>
      <c r="U216" s="103" t="s">
        <v>1501</v>
      </c>
      <c r="V216" s="101">
        <v>2</v>
      </c>
      <c r="W216" s="101">
        <v>6</v>
      </c>
      <c r="X216" s="101">
        <v>10</v>
      </c>
      <c r="Y216" s="101">
        <v>6</v>
      </c>
      <c r="Z216" s="101">
        <v>26</v>
      </c>
      <c r="AA216" s="101">
        <v>7</v>
      </c>
      <c r="AB216" s="101" t="s">
        <v>909</v>
      </c>
      <c r="AC216" s="101">
        <v>12</v>
      </c>
      <c r="AD216" s="101">
        <v>110</v>
      </c>
    </row>
    <row r="217" spans="1:30" s="100" customFormat="1" ht="18" customHeight="1">
      <c r="A217" s="104" t="s">
        <v>634</v>
      </c>
      <c r="B217" s="96"/>
      <c r="C217" s="97" t="str">
        <f t="shared" si="7"/>
        <v>AP4511GM</v>
      </c>
      <c r="D217" s="256" t="s">
        <v>512</v>
      </c>
      <c r="E217" s="101" t="s">
        <v>274</v>
      </c>
      <c r="F217" s="101" t="s">
        <v>270</v>
      </c>
      <c r="G217" s="101">
        <v>35</v>
      </c>
      <c r="H217" s="101">
        <v>20</v>
      </c>
      <c r="I217" s="101"/>
      <c r="J217" s="101">
        <v>7</v>
      </c>
      <c r="K217" s="101">
        <v>5.7</v>
      </c>
      <c r="L217" s="101"/>
      <c r="M217" s="101">
        <v>25</v>
      </c>
      <c r="N217" s="101">
        <v>37</v>
      </c>
      <c r="O217" s="101"/>
      <c r="P217" s="101"/>
      <c r="Q217" s="102">
        <v>3</v>
      </c>
      <c r="R217" s="101" t="s">
        <v>910</v>
      </c>
      <c r="S217" s="101">
        <v>150</v>
      </c>
      <c r="T217" s="101">
        <v>110</v>
      </c>
      <c r="U217" s="103" t="s">
        <v>1386</v>
      </c>
      <c r="V217" s="101">
        <v>3</v>
      </c>
      <c r="W217" s="101">
        <v>6</v>
      </c>
      <c r="X217" s="101">
        <v>12</v>
      </c>
      <c r="Y217" s="101">
        <v>7</v>
      </c>
      <c r="Z217" s="101">
        <v>22</v>
      </c>
      <c r="AA217" s="101">
        <v>6</v>
      </c>
      <c r="AB217" s="101">
        <v>2</v>
      </c>
      <c r="AC217" s="101"/>
      <c r="AD217" s="101">
        <v>62.5</v>
      </c>
    </row>
    <row r="218" spans="1:30" s="100" customFormat="1" ht="18" customHeight="1">
      <c r="A218" s="104" t="s">
        <v>634</v>
      </c>
      <c r="B218" s="96"/>
      <c r="C218" s="97" t="str">
        <f t="shared" si="7"/>
        <v>AP4511GM</v>
      </c>
      <c r="D218" s="256" t="s">
        <v>512</v>
      </c>
      <c r="E218" s="101" t="s">
        <v>274</v>
      </c>
      <c r="F218" s="101" t="s">
        <v>271</v>
      </c>
      <c r="G218" s="101">
        <v>-35</v>
      </c>
      <c r="H218" s="101">
        <v>20</v>
      </c>
      <c r="I218" s="101"/>
      <c r="J218" s="101">
        <v>-6.1</v>
      </c>
      <c r="K218" s="101">
        <v>-5</v>
      </c>
      <c r="L218" s="101"/>
      <c r="M218" s="101">
        <v>40</v>
      </c>
      <c r="N218" s="101">
        <v>60</v>
      </c>
      <c r="O218" s="101"/>
      <c r="P218" s="101"/>
      <c r="Q218" s="102">
        <v>-3</v>
      </c>
      <c r="R218" s="101" t="s">
        <v>1500</v>
      </c>
      <c r="S218" s="101">
        <v>165</v>
      </c>
      <c r="T218" s="101">
        <v>130</v>
      </c>
      <c r="U218" s="103" t="s">
        <v>2</v>
      </c>
      <c r="V218" s="101">
        <v>2</v>
      </c>
      <c r="W218" s="101">
        <v>6</v>
      </c>
      <c r="X218" s="101">
        <v>10</v>
      </c>
      <c r="Y218" s="101">
        <v>6</v>
      </c>
      <c r="Z218" s="101">
        <v>26</v>
      </c>
      <c r="AA218" s="101">
        <v>7</v>
      </c>
      <c r="AB218" s="101">
        <v>2</v>
      </c>
      <c r="AC218" s="101"/>
      <c r="AD218" s="101">
        <v>62.5</v>
      </c>
    </row>
    <row r="219" spans="1:30" s="100" customFormat="1" ht="18" customHeight="1">
      <c r="A219" s="104" t="s">
        <v>136</v>
      </c>
      <c r="B219" s="96"/>
      <c r="C219" s="97" t="str">
        <f t="shared" si="7"/>
        <v>AP4513GM</v>
      </c>
      <c r="D219" s="256" t="s">
        <v>512</v>
      </c>
      <c r="E219" s="101" t="s">
        <v>274</v>
      </c>
      <c r="F219" s="101" t="s">
        <v>270</v>
      </c>
      <c r="G219" s="101">
        <v>35</v>
      </c>
      <c r="H219" s="101">
        <v>20</v>
      </c>
      <c r="I219" s="101"/>
      <c r="J219" s="101">
        <v>5.8</v>
      </c>
      <c r="K219" s="101">
        <v>4.7</v>
      </c>
      <c r="L219" s="101"/>
      <c r="M219" s="101">
        <v>36</v>
      </c>
      <c r="N219" s="101">
        <v>60</v>
      </c>
      <c r="O219" s="101"/>
      <c r="P219" s="101"/>
      <c r="Q219" s="102">
        <v>3</v>
      </c>
      <c r="R219" s="101" t="s">
        <v>1485</v>
      </c>
      <c r="S219" s="101">
        <v>90</v>
      </c>
      <c r="T219" s="101">
        <v>60</v>
      </c>
      <c r="U219" s="103" t="s">
        <v>13</v>
      </c>
      <c r="V219" s="101">
        <v>2</v>
      </c>
      <c r="W219" s="101">
        <v>3</v>
      </c>
      <c r="X219" s="101">
        <v>8</v>
      </c>
      <c r="Y219" s="101">
        <v>7</v>
      </c>
      <c r="Z219" s="101">
        <v>16</v>
      </c>
      <c r="AA219" s="101">
        <v>3</v>
      </c>
      <c r="AB219" s="101">
        <v>2</v>
      </c>
      <c r="AC219" s="101"/>
      <c r="AD219" s="101">
        <v>62.5</v>
      </c>
    </row>
    <row r="220" spans="1:30" s="100" customFormat="1" ht="18" customHeight="1">
      <c r="A220" s="104" t="s">
        <v>136</v>
      </c>
      <c r="B220" s="96"/>
      <c r="C220" s="97" t="str">
        <f t="shared" si="7"/>
        <v>AP4513GM</v>
      </c>
      <c r="D220" s="256" t="s">
        <v>512</v>
      </c>
      <c r="E220" s="101" t="s">
        <v>274</v>
      </c>
      <c r="F220" s="101" t="s">
        <v>271</v>
      </c>
      <c r="G220" s="101">
        <v>-35</v>
      </c>
      <c r="H220" s="101">
        <v>20</v>
      </c>
      <c r="I220" s="101"/>
      <c r="J220" s="101">
        <v>-4.3</v>
      </c>
      <c r="K220" s="101">
        <v>-3.4</v>
      </c>
      <c r="L220" s="101"/>
      <c r="M220" s="101">
        <v>68</v>
      </c>
      <c r="N220" s="101">
        <v>100</v>
      </c>
      <c r="O220" s="101"/>
      <c r="P220" s="101"/>
      <c r="Q220" s="102">
        <v>-3</v>
      </c>
      <c r="R220" s="101" t="s">
        <v>14</v>
      </c>
      <c r="S220" s="101">
        <v>95</v>
      </c>
      <c r="T220" s="101">
        <v>70</v>
      </c>
      <c r="U220" s="103" t="s">
        <v>13</v>
      </c>
      <c r="V220" s="101">
        <v>1</v>
      </c>
      <c r="W220" s="101">
        <v>4</v>
      </c>
      <c r="X220" s="101">
        <v>8</v>
      </c>
      <c r="Y220" s="101">
        <v>7</v>
      </c>
      <c r="Z220" s="101">
        <v>20</v>
      </c>
      <c r="AA220" s="101">
        <v>4</v>
      </c>
      <c r="AB220" s="101">
        <v>2</v>
      </c>
      <c r="AC220" s="101"/>
      <c r="AD220" s="101">
        <v>62.5</v>
      </c>
    </row>
    <row r="221" spans="1:30" s="100" customFormat="1" ht="18" customHeight="1">
      <c r="A221" s="104" t="s">
        <v>635</v>
      </c>
      <c r="B221" s="96"/>
      <c r="C221" s="97" t="str">
        <f t="shared" si="7"/>
        <v>AP4515GM</v>
      </c>
      <c r="D221" s="256" t="s">
        <v>512</v>
      </c>
      <c r="E221" s="101" t="s">
        <v>274</v>
      </c>
      <c r="F221" s="101" t="s">
        <v>270</v>
      </c>
      <c r="G221" s="101">
        <v>35</v>
      </c>
      <c r="H221" s="101">
        <v>20</v>
      </c>
      <c r="I221" s="101"/>
      <c r="J221" s="101">
        <v>7.7</v>
      </c>
      <c r="K221" s="101">
        <v>6.2</v>
      </c>
      <c r="L221" s="101"/>
      <c r="M221" s="101">
        <v>22</v>
      </c>
      <c r="N221" s="101">
        <v>36</v>
      </c>
      <c r="O221" s="101"/>
      <c r="P221" s="101"/>
      <c r="Q221" s="102">
        <v>3</v>
      </c>
      <c r="R221" s="101" t="s">
        <v>887</v>
      </c>
      <c r="S221" s="101">
        <v>150</v>
      </c>
      <c r="T221" s="101">
        <v>100</v>
      </c>
      <c r="U221" s="103" t="s">
        <v>1386</v>
      </c>
      <c r="V221" s="101">
        <v>3.5</v>
      </c>
      <c r="W221" s="101">
        <v>6</v>
      </c>
      <c r="X221" s="101">
        <v>11</v>
      </c>
      <c r="Y221" s="101">
        <v>5</v>
      </c>
      <c r="Z221" s="101">
        <v>23</v>
      </c>
      <c r="AA221" s="101">
        <v>5</v>
      </c>
      <c r="AB221" s="101">
        <v>2</v>
      </c>
      <c r="AC221" s="101"/>
      <c r="AD221" s="101">
        <v>62.5</v>
      </c>
    </row>
    <row r="222" spans="1:30" s="100" customFormat="1" ht="18" customHeight="1">
      <c r="A222" s="104" t="s">
        <v>635</v>
      </c>
      <c r="B222" s="96"/>
      <c r="C222" s="97" t="str">
        <f t="shared" si="7"/>
        <v>AP4515GM</v>
      </c>
      <c r="D222" s="256" t="s">
        <v>512</v>
      </c>
      <c r="E222" s="101" t="s">
        <v>274</v>
      </c>
      <c r="F222" s="101" t="s">
        <v>271</v>
      </c>
      <c r="G222" s="101">
        <v>-35</v>
      </c>
      <c r="H222" s="101">
        <v>12</v>
      </c>
      <c r="I222" s="101"/>
      <c r="J222" s="101">
        <v>-5.7</v>
      </c>
      <c r="K222" s="101">
        <v>-4.5999999999999996</v>
      </c>
      <c r="L222" s="101"/>
      <c r="M222" s="101">
        <v>40</v>
      </c>
      <c r="N222" s="101">
        <v>70</v>
      </c>
      <c r="O222" s="101"/>
      <c r="P222" s="101"/>
      <c r="Q222" s="251">
        <v>-3</v>
      </c>
      <c r="R222" s="101" t="s">
        <v>19</v>
      </c>
      <c r="S222" s="101">
        <v>175</v>
      </c>
      <c r="T222" s="101">
        <v>130</v>
      </c>
      <c r="U222" s="103" t="s">
        <v>2</v>
      </c>
      <c r="V222" s="101">
        <v>2</v>
      </c>
      <c r="W222" s="101">
        <v>6</v>
      </c>
      <c r="X222" s="101">
        <v>10</v>
      </c>
      <c r="Y222" s="101">
        <v>6</v>
      </c>
      <c r="Z222" s="101">
        <v>30</v>
      </c>
      <c r="AA222" s="101">
        <v>10</v>
      </c>
      <c r="AB222" s="101">
        <v>2</v>
      </c>
      <c r="AC222" s="101"/>
      <c r="AD222" s="101">
        <v>62.5</v>
      </c>
    </row>
    <row r="223" spans="1:30" s="100" customFormat="1" ht="18" customHeight="1">
      <c r="A223" s="104" t="s">
        <v>636</v>
      </c>
      <c r="B223" s="96"/>
      <c r="C223" s="97" t="str">
        <f t="shared" si="7"/>
        <v>AP4525GEH</v>
      </c>
      <c r="D223" s="256" t="s">
        <v>1943</v>
      </c>
      <c r="E223" s="101" t="s">
        <v>1490</v>
      </c>
      <c r="F223" s="101" t="s">
        <v>572</v>
      </c>
      <c r="G223" s="101">
        <v>40</v>
      </c>
      <c r="H223" s="101">
        <v>16</v>
      </c>
      <c r="I223" s="101">
        <v>15</v>
      </c>
      <c r="J223" s="101"/>
      <c r="K223" s="101"/>
      <c r="L223" s="101">
        <v>12</v>
      </c>
      <c r="M223" s="101">
        <v>28</v>
      </c>
      <c r="N223" s="101">
        <v>32</v>
      </c>
      <c r="O223" s="101"/>
      <c r="P223" s="101"/>
      <c r="Q223" s="102">
        <v>3</v>
      </c>
      <c r="R223" s="101" t="s">
        <v>16</v>
      </c>
      <c r="S223" s="101">
        <v>100</v>
      </c>
      <c r="T223" s="101">
        <v>70</v>
      </c>
      <c r="U223" s="103" t="s">
        <v>1502</v>
      </c>
      <c r="V223" s="101">
        <v>1.5</v>
      </c>
      <c r="W223" s="101">
        <v>4</v>
      </c>
      <c r="X223" s="101">
        <v>7</v>
      </c>
      <c r="Y223" s="101">
        <v>20</v>
      </c>
      <c r="Z223" s="101">
        <v>20</v>
      </c>
      <c r="AA223" s="101">
        <v>4</v>
      </c>
      <c r="AB223" s="101" t="s">
        <v>909</v>
      </c>
      <c r="AC223" s="101">
        <v>12</v>
      </c>
      <c r="AD223" s="101">
        <v>110</v>
      </c>
    </row>
    <row r="224" spans="1:30" s="100" customFormat="1" ht="18" customHeight="1">
      <c r="A224" s="104" t="s">
        <v>636</v>
      </c>
      <c r="B224" s="96"/>
      <c r="C224" s="97" t="str">
        <f t="shared" si="7"/>
        <v>AP4525GEH</v>
      </c>
      <c r="D224" s="256" t="s">
        <v>1943</v>
      </c>
      <c r="E224" s="101" t="s">
        <v>1490</v>
      </c>
      <c r="F224" s="101" t="s">
        <v>844</v>
      </c>
      <c r="G224" s="101">
        <v>-40</v>
      </c>
      <c r="H224" s="101">
        <v>16</v>
      </c>
      <c r="I224" s="101">
        <v>-12</v>
      </c>
      <c r="J224" s="101"/>
      <c r="K224" s="101"/>
      <c r="L224" s="101">
        <v>-10</v>
      </c>
      <c r="M224" s="101">
        <v>42</v>
      </c>
      <c r="N224" s="101">
        <v>60</v>
      </c>
      <c r="O224" s="101"/>
      <c r="P224" s="101"/>
      <c r="Q224" s="102">
        <v>-2.5</v>
      </c>
      <c r="R224" s="101" t="s">
        <v>17</v>
      </c>
      <c r="S224" s="101">
        <v>165</v>
      </c>
      <c r="T224" s="101">
        <v>115</v>
      </c>
      <c r="U224" s="103" t="s">
        <v>1489</v>
      </c>
      <c r="V224" s="101">
        <v>2</v>
      </c>
      <c r="W224" s="101">
        <v>5</v>
      </c>
      <c r="X224" s="101">
        <v>8.5</v>
      </c>
      <c r="Y224" s="101">
        <v>15</v>
      </c>
      <c r="Z224" s="101">
        <v>27</v>
      </c>
      <c r="AA224" s="101">
        <v>25</v>
      </c>
      <c r="AB224" s="101" t="s">
        <v>909</v>
      </c>
      <c r="AC224" s="101">
        <v>12</v>
      </c>
      <c r="AD224" s="101">
        <v>110</v>
      </c>
    </row>
    <row r="225" spans="1:30" s="100" customFormat="1" ht="18" customHeight="1">
      <c r="A225" s="104" t="s">
        <v>637</v>
      </c>
      <c r="B225" s="96"/>
      <c r="C225" s="97" t="str">
        <f t="shared" si="7"/>
        <v>AP4525GEM</v>
      </c>
      <c r="D225" s="256" t="s">
        <v>512</v>
      </c>
      <c r="E225" s="101" t="s">
        <v>1417</v>
      </c>
      <c r="F225" s="101" t="s">
        <v>270</v>
      </c>
      <c r="G225" s="101">
        <v>40</v>
      </c>
      <c r="H225" s="101">
        <v>16</v>
      </c>
      <c r="I225" s="101"/>
      <c r="J225" s="101">
        <v>6</v>
      </c>
      <c r="K225" s="101">
        <v>5</v>
      </c>
      <c r="L225" s="101"/>
      <c r="M225" s="101">
        <v>28</v>
      </c>
      <c r="N225" s="101">
        <v>32</v>
      </c>
      <c r="O225" s="101"/>
      <c r="P225" s="101"/>
      <c r="Q225" s="102">
        <v>3</v>
      </c>
      <c r="R225" s="101" t="s">
        <v>16</v>
      </c>
      <c r="S225" s="101">
        <v>100</v>
      </c>
      <c r="T225" s="101">
        <v>70</v>
      </c>
      <c r="U225" s="103" t="s">
        <v>1486</v>
      </c>
      <c r="V225" s="101">
        <v>1.5</v>
      </c>
      <c r="W225" s="101">
        <v>4</v>
      </c>
      <c r="X225" s="101">
        <v>7</v>
      </c>
      <c r="Y225" s="101">
        <v>20</v>
      </c>
      <c r="Z225" s="101">
        <v>20</v>
      </c>
      <c r="AA225" s="101">
        <v>4</v>
      </c>
      <c r="AB225" s="101">
        <v>2</v>
      </c>
      <c r="AC225" s="101"/>
      <c r="AD225" s="101">
        <v>62.5</v>
      </c>
    </row>
    <row r="226" spans="1:30" s="100" customFormat="1" ht="18" customHeight="1">
      <c r="A226" s="104" t="s">
        <v>637</v>
      </c>
      <c r="B226" s="96"/>
      <c r="C226" s="97" t="str">
        <f t="shared" si="7"/>
        <v>AP4525GEM</v>
      </c>
      <c r="D226" s="256" t="s">
        <v>512</v>
      </c>
      <c r="E226" s="101" t="s">
        <v>1417</v>
      </c>
      <c r="F226" s="101" t="s">
        <v>271</v>
      </c>
      <c r="G226" s="101">
        <v>-40</v>
      </c>
      <c r="H226" s="101">
        <v>16</v>
      </c>
      <c r="I226" s="101"/>
      <c r="J226" s="101">
        <v>-5</v>
      </c>
      <c r="K226" s="101">
        <v>-4</v>
      </c>
      <c r="L226" s="101"/>
      <c r="M226" s="101">
        <v>42</v>
      </c>
      <c r="N226" s="101">
        <v>60</v>
      </c>
      <c r="O226" s="101"/>
      <c r="P226" s="101"/>
      <c r="Q226" s="102">
        <v>-2.5</v>
      </c>
      <c r="R226" s="101" t="s">
        <v>17</v>
      </c>
      <c r="S226" s="101">
        <v>165</v>
      </c>
      <c r="T226" s="101">
        <v>115</v>
      </c>
      <c r="U226" s="103" t="s">
        <v>1489</v>
      </c>
      <c r="V226" s="101">
        <v>2</v>
      </c>
      <c r="W226" s="101">
        <v>5</v>
      </c>
      <c r="X226" s="101">
        <v>8.5</v>
      </c>
      <c r="Y226" s="101">
        <v>15</v>
      </c>
      <c r="Z226" s="101">
        <v>27</v>
      </c>
      <c r="AA226" s="101">
        <v>25</v>
      </c>
      <c r="AB226" s="101">
        <v>2</v>
      </c>
      <c r="AC226" s="101"/>
      <c r="AD226" s="101">
        <v>62.5</v>
      </c>
    </row>
    <row r="227" spans="1:30" s="100" customFormat="1" ht="18" customHeight="1">
      <c r="A227" s="104" t="s">
        <v>638</v>
      </c>
      <c r="B227" s="96"/>
      <c r="C227" s="97" t="str">
        <f t="shared" si="7"/>
        <v>AP4530GM</v>
      </c>
      <c r="D227" s="274" t="s">
        <v>512</v>
      </c>
      <c r="E227" s="101" t="s">
        <v>274</v>
      </c>
      <c r="F227" s="101" t="s">
        <v>270</v>
      </c>
      <c r="G227" s="101">
        <v>40</v>
      </c>
      <c r="H227" s="101">
        <v>20</v>
      </c>
      <c r="I227" s="101"/>
      <c r="J227" s="101">
        <v>5.7</v>
      </c>
      <c r="K227" s="101">
        <v>4.5</v>
      </c>
      <c r="L227" s="101"/>
      <c r="M227" s="101">
        <v>36</v>
      </c>
      <c r="N227" s="101">
        <v>50</v>
      </c>
      <c r="O227" s="101"/>
      <c r="P227" s="101"/>
      <c r="Q227" s="102">
        <v>3</v>
      </c>
      <c r="R227" s="101" t="s">
        <v>1416</v>
      </c>
      <c r="S227" s="101">
        <v>70</v>
      </c>
      <c r="T227" s="101">
        <v>55</v>
      </c>
      <c r="U227" s="103" t="s">
        <v>1415</v>
      </c>
      <c r="V227" s="101">
        <v>1.2</v>
      </c>
      <c r="W227" s="101">
        <v>3.4</v>
      </c>
      <c r="X227" s="101">
        <v>4</v>
      </c>
      <c r="Y227" s="101">
        <v>9</v>
      </c>
      <c r="Z227" s="101">
        <v>18</v>
      </c>
      <c r="AA227" s="101">
        <v>4</v>
      </c>
      <c r="AB227" s="101">
        <v>2</v>
      </c>
      <c r="AC227" s="101"/>
      <c r="AD227" s="101">
        <v>62.5</v>
      </c>
    </row>
    <row r="228" spans="1:30" s="100" customFormat="1" ht="18" customHeight="1">
      <c r="A228" s="104" t="s">
        <v>638</v>
      </c>
      <c r="B228" s="96"/>
      <c r="C228" s="97" t="str">
        <f t="shared" si="7"/>
        <v>AP4530GM</v>
      </c>
      <c r="D228" s="274" t="s">
        <v>512</v>
      </c>
      <c r="E228" s="101" t="s">
        <v>1069</v>
      </c>
      <c r="F228" s="101" t="s">
        <v>271</v>
      </c>
      <c r="G228" s="101">
        <v>-40</v>
      </c>
      <c r="H228" s="101">
        <v>20</v>
      </c>
      <c r="I228" s="101"/>
      <c r="J228" s="101">
        <v>-4.2</v>
      </c>
      <c r="K228" s="101">
        <v>-3.4</v>
      </c>
      <c r="L228" s="101"/>
      <c r="M228" s="101">
        <v>68</v>
      </c>
      <c r="N228" s="101">
        <v>100</v>
      </c>
      <c r="O228" s="101"/>
      <c r="P228" s="101"/>
      <c r="Q228" s="102">
        <v>-3</v>
      </c>
      <c r="R228" s="101" t="s">
        <v>886</v>
      </c>
      <c r="S228" s="101">
        <v>75</v>
      </c>
      <c r="T228" s="101">
        <v>65</v>
      </c>
      <c r="U228" s="103" t="s">
        <v>1486</v>
      </c>
      <c r="V228" s="101">
        <v>1.6</v>
      </c>
      <c r="W228" s="101">
        <v>4.3</v>
      </c>
      <c r="X228" s="101">
        <v>6</v>
      </c>
      <c r="Y228" s="101">
        <v>6</v>
      </c>
      <c r="Z228" s="101">
        <v>24</v>
      </c>
      <c r="AA228" s="101">
        <v>7</v>
      </c>
      <c r="AB228" s="101">
        <v>2</v>
      </c>
      <c r="AC228" s="101"/>
      <c r="AD228" s="101">
        <v>62.5</v>
      </c>
    </row>
    <row r="229" spans="1:30" s="100" customFormat="1" ht="18" customHeight="1">
      <c r="A229" s="104" t="s">
        <v>137</v>
      </c>
      <c r="B229" s="96"/>
      <c r="C229" s="97" t="str">
        <f t="shared" si="7"/>
        <v>AP4532GM</v>
      </c>
      <c r="D229" s="274" t="s">
        <v>512</v>
      </c>
      <c r="E229" s="101" t="s">
        <v>274</v>
      </c>
      <c r="F229" s="101" t="s">
        <v>270</v>
      </c>
      <c r="G229" s="101">
        <v>30</v>
      </c>
      <c r="H229" s="101">
        <v>20</v>
      </c>
      <c r="I229" s="101"/>
      <c r="J229" s="101">
        <v>5</v>
      </c>
      <c r="K229" s="101">
        <v>4</v>
      </c>
      <c r="L229" s="101"/>
      <c r="M229" s="101">
        <v>50</v>
      </c>
      <c r="N229" s="101">
        <v>70</v>
      </c>
      <c r="O229" s="101"/>
      <c r="P229" s="101"/>
      <c r="Q229" s="102">
        <v>3</v>
      </c>
      <c r="R229" s="101">
        <v>240</v>
      </c>
      <c r="S229" s="101">
        <v>145</v>
      </c>
      <c r="T229" s="101">
        <v>55</v>
      </c>
      <c r="U229" s="101">
        <v>10.199999999999999</v>
      </c>
      <c r="V229" s="101">
        <v>1.2</v>
      </c>
      <c r="W229" s="101">
        <v>3.4</v>
      </c>
      <c r="X229" s="101">
        <v>6</v>
      </c>
      <c r="Y229" s="101">
        <v>9</v>
      </c>
      <c r="Z229" s="101">
        <v>15</v>
      </c>
      <c r="AA229" s="101">
        <v>5.5</v>
      </c>
      <c r="AB229" s="101">
        <v>2</v>
      </c>
      <c r="AC229" s="101"/>
      <c r="AD229" s="101">
        <v>62.5</v>
      </c>
    </row>
    <row r="230" spans="1:30" s="100" customFormat="1" ht="18" customHeight="1">
      <c r="A230" s="104" t="s">
        <v>137</v>
      </c>
      <c r="B230" s="96"/>
      <c r="C230" s="97" t="str">
        <f t="shared" si="7"/>
        <v>AP4532GM</v>
      </c>
      <c r="D230" s="274" t="s">
        <v>512</v>
      </c>
      <c r="E230" s="101" t="s">
        <v>1069</v>
      </c>
      <c r="F230" s="101" t="s">
        <v>271</v>
      </c>
      <c r="G230" s="101">
        <v>-30</v>
      </c>
      <c r="H230" s="101">
        <v>20</v>
      </c>
      <c r="I230" s="101"/>
      <c r="J230" s="101">
        <v>-4</v>
      </c>
      <c r="K230" s="101">
        <v>-3.2</v>
      </c>
      <c r="L230" s="101"/>
      <c r="M230" s="101">
        <v>70</v>
      </c>
      <c r="N230" s="101">
        <v>90</v>
      </c>
      <c r="O230" s="101"/>
      <c r="P230" s="101"/>
      <c r="Q230" s="102">
        <v>-3</v>
      </c>
      <c r="R230" s="101">
        <v>760</v>
      </c>
      <c r="S230" s="101">
        <v>345</v>
      </c>
      <c r="T230" s="101">
        <v>90</v>
      </c>
      <c r="U230" s="101">
        <v>18.3</v>
      </c>
      <c r="V230" s="101">
        <v>3.6</v>
      </c>
      <c r="W230" s="101">
        <v>1.5</v>
      </c>
      <c r="X230" s="101">
        <v>8</v>
      </c>
      <c r="Y230" s="101">
        <v>9</v>
      </c>
      <c r="Z230" s="101">
        <v>21</v>
      </c>
      <c r="AA230" s="101">
        <v>10</v>
      </c>
      <c r="AB230" s="101">
        <v>2</v>
      </c>
      <c r="AC230" s="101"/>
      <c r="AD230" s="101">
        <v>62.5</v>
      </c>
    </row>
    <row r="231" spans="1:30" s="100" customFormat="1" ht="18" customHeight="1">
      <c r="A231" s="104" t="s">
        <v>138</v>
      </c>
      <c r="B231" s="96"/>
      <c r="C231" s="97" t="str">
        <f t="shared" si="7"/>
        <v>AP4533GEM</v>
      </c>
      <c r="D231" s="274" t="s">
        <v>512</v>
      </c>
      <c r="E231" s="101" t="s">
        <v>1417</v>
      </c>
      <c r="F231" s="101" t="s">
        <v>572</v>
      </c>
      <c r="G231" s="101">
        <v>30</v>
      </c>
      <c r="H231" s="101">
        <v>20</v>
      </c>
      <c r="I231" s="101"/>
      <c r="J231" s="101">
        <v>8.4</v>
      </c>
      <c r="K231" s="101">
        <v>6.7</v>
      </c>
      <c r="L231" s="101"/>
      <c r="M231" s="101">
        <v>18</v>
      </c>
      <c r="N231" s="101">
        <v>36</v>
      </c>
      <c r="O231" s="101"/>
      <c r="P231" s="101"/>
      <c r="Q231" s="102">
        <v>3</v>
      </c>
      <c r="R231" s="101" t="s">
        <v>1503</v>
      </c>
      <c r="S231" s="101">
        <v>150</v>
      </c>
      <c r="T231" s="101">
        <v>90</v>
      </c>
      <c r="U231" s="101" t="s">
        <v>1352</v>
      </c>
      <c r="V231" s="101">
        <v>2.5</v>
      </c>
      <c r="W231" s="101">
        <v>3.3</v>
      </c>
      <c r="X231" s="101">
        <v>8</v>
      </c>
      <c r="Y231" s="101">
        <v>6</v>
      </c>
      <c r="Z231" s="101">
        <v>17</v>
      </c>
      <c r="AA231" s="101">
        <v>6</v>
      </c>
      <c r="AB231" s="101">
        <v>2</v>
      </c>
      <c r="AC231" s="101"/>
      <c r="AD231" s="101">
        <v>62.5</v>
      </c>
    </row>
    <row r="232" spans="1:30" s="100" customFormat="1" ht="18" customHeight="1">
      <c r="A232" s="104" t="s">
        <v>138</v>
      </c>
      <c r="B232" s="96"/>
      <c r="C232" s="97" t="str">
        <f t="shared" si="7"/>
        <v>AP4533GEM</v>
      </c>
      <c r="D232" s="256" t="s">
        <v>512</v>
      </c>
      <c r="E232" s="101" t="s">
        <v>1417</v>
      </c>
      <c r="F232" s="101" t="s">
        <v>844</v>
      </c>
      <c r="G232" s="101">
        <v>-30</v>
      </c>
      <c r="H232" s="101">
        <v>20</v>
      </c>
      <c r="I232" s="101"/>
      <c r="J232" s="101">
        <v>-6</v>
      </c>
      <c r="K232" s="101">
        <v>-4.8</v>
      </c>
      <c r="L232" s="101"/>
      <c r="M232" s="101">
        <v>36</v>
      </c>
      <c r="N232" s="101">
        <v>65</v>
      </c>
      <c r="O232" s="101"/>
      <c r="P232" s="101"/>
      <c r="Q232" s="102">
        <v>-3</v>
      </c>
      <c r="R232" s="101" t="s">
        <v>1348</v>
      </c>
      <c r="S232" s="101">
        <v>180</v>
      </c>
      <c r="T232" s="101">
        <v>135</v>
      </c>
      <c r="U232" s="101" t="s">
        <v>1344</v>
      </c>
      <c r="V232" s="101">
        <v>2.5</v>
      </c>
      <c r="W232" s="101">
        <v>5.5</v>
      </c>
      <c r="X232" s="101">
        <v>8</v>
      </c>
      <c r="Y232" s="101">
        <v>9.5</v>
      </c>
      <c r="Z232" s="101">
        <v>20</v>
      </c>
      <c r="AA232" s="101">
        <v>20</v>
      </c>
      <c r="AB232" s="101">
        <v>2</v>
      </c>
      <c r="AC232" s="101"/>
      <c r="AD232" s="101">
        <v>62.5</v>
      </c>
    </row>
    <row r="233" spans="1:30" s="100" customFormat="1" ht="18" customHeight="1">
      <c r="A233" s="104" t="s">
        <v>564</v>
      </c>
      <c r="B233" s="96"/>
      <c r="C233" s="97" t="str">
        <f t="shared" si="7"/>
        <v>AP4563AGH</v>
      </c>
      <c r="D233" s="256" t="s">
        <v>1943</v>
      </c>
      <c r="E233" s="101" t="s">
        <v>1311</v>
      </c>
      <c r="F233" s="101" t="s">
        <v>572</v>
      </c>
      <c r="G233" s="101">
        <v>40</v>
      </c>
      <c r="H233" s="101">
        <v>20</v>
      </c>
      <c r="I233" s="101"/>
      <c r="J233" s="101">
        <v>9.6</v>
      </c>
      <c r="K233" s="101">
        <v>7.7</v>
      </c>
      <c r="L233" s="101"/>
      <c r="M233" s="101">
        <v>20</v>
      </c>
      <c r="N233" s="101">
        <v>30</v>
      </c>
      <c r="O233" s="101"/>
      <c r="P233" s="101"/>
      <c r="Q233" s="102">
        <v>3</v>
      </c>
      <c r="R233" s="101" t="s">
        <v>1488</v>
      </c>
      <c r="S233" s="101">
        <v>105</v>
      </c>
      <c r="T233" s="101">
        <v>90</v>
      </c>
      <c r="U233" s="101" t="s">
        <v>1281</v>
      </c>
      <c r="V233" s="101">
        <v>3</v>
      </c>
      <c r="W233" s="101">
        <v>8</v>
      </c>
      <c r="X233" s="101">
        <v>7</v>
      </c>
      <c r="Y233" s="101">
        <v>18</v>
      </c>
      <c r="Z233" s="101">
        <v>22</v>
      </c>
      <c r="AA233" s="101">
        <v>6</v>
      </c>
      <c r="AB233" s="101">
        <v>3.13</v>
      </c>
      <c r="AC233" s="101">
        <v>6</v>
      </c>
      <c r="AD233" s="101">
        <v>40</v>
      </c>
    </row>
    <row r="234" spans="1:30" s="100" customFormat="1" ht="18" customHeight="1">
      <c r="A234" s="104" t="s">
        <v>564</v>
      </c>
      <c r="B234" s="96"/>
      <c r="C234" s="97" t="str">
        <f t="shared" si="7"/>
        <v>AP4563AGH</v>
      </c>
      <c r="D234" s="256" t="s">
        <v>1943</v>
      </c>
      <c r="E234" s="101" t="s">
        <v>1311</v>
      </c>
      <c r="F234" s="101" t="s">
        <v>844</v>
      </c>
      <c r="G234" s="101">
        <v>-40</v>
      </c>
      <c r="H234" s="101">
        <v>20</v>
      </c>
      <c r="I234" s="101"/>
      <c r="J234" s="101">
        <v>-7.3</v>
      </c>
      <c r="K234" s="101">
        <v>-5.8</v>
      </c>
      <c r="L234" s="101"/>
      <c r="M234" s="101">
        <v>36</v>
      </c>
      <c r="N234" s="101">
        <v>60</v>
      </c>
      <c r="O234" s="101"/>
      <c r="P234" s="101"/>
      <c r="Q234" s="102">
        <v>-3</v>
      </c>
      <c r="R234" s="101" t="s">
        <v>1504</v>
      </c>
      <c r="S234" s="101">
        <v>155</v>
      </c>
      <c r="T234" s="101">
        <v>140</v>
      </c>
      <c r="U234" s="101" t="s">
        <v>1455</v>
      </c>
      <c r="V234" s="101">
        <v>3.5</v>
      </c>
      <c r="W234" s="101">
        <v>10</v>
      </c>
      <c r="X234" s="101">
        <v>8.5</v>
      </c>
      <c r="Y234" s="101">
        <v>17.5</v>
      </c>
      <c r="Z234" s="101">
        <v>39</v>
      </c>
      <c r="AA234" s="101">
        <v>44</v>
      </c>
      <c r="AB234" s="101">
        <v>3.13</v>
      </c>
      <c r="AC234" s="101">
        <v>6</v>
      </c>
      <c r="AD234" s="101">
        <v>40</v>
      </c>
    </row>
    <row r="235" spans="1:30" s="100" customFormat="1" ht="18" customHeight="1">
      <c r="A235" s="104" t="s">
        <v>565</v>
      </c>
      <c r="B235" s="96"/>
      <c r="C235" s="97" t="str">
        <f t="shared" ref="C235:C266" si="8">HYPERLINK($E$1&amp;A235&amp;"_Datasheet_Package.pdf",A235)</f>
        <v>AP4563GH</v>
      </c>
      <c r="D235" s="256" t="s">
        <v>1943</v>
      </c>
      <c r="E235" s="101" t="s">
        <v>1311</v>
      </c>
      <c r="F235" s="101" t="s">
        <v>572</v>
      </c>
      <c r="G235" s="101">
        <v>40</v>
      </c>
      <c r="H235" s="101">
        <v>20</v>
      </c>
      <c r="I235" s="101">
        <v>30</v>
      </c>
      <c r="J235" s="101">
        <v>8</v>
      </c>
      <c r="K235" s="101">
        <v>6.3</v>
      </c>
      <c r="L235" s="101"/>
      <c r="M235" s="101">
        <v>30</v>
      </c>
      <c r="N235" s="101">
        <v>40</v>
      </c>
      <c r="O235" s="101"/>
      <c r="P235" s="101"/>
      <c r="Q235" s="102">
        <v>3</v>
      </c>
      <c r="R235" s="101" t="s">
        <v>1505</v>
      </c>
      <c r="S235" s="101">
        <v>105</v>
      </c>
      <c r="T235" s="101">
        <v>90</v>
      </c>
      <c r="U235" s="103" t="s">
        <v>1506</v>
      </c>
      <c r="V235" s="101">
        <v>3</v>
      </c>
      <c r="W235" s="101">
        <v>8</v>
      </c>
      <c r="X235" s="101">
        <v>8</v>
      </c>
      <c r="Y235" s="101">
        <v>5.5</v>
      </c>
      <c r="Z235" s="101">
        <v>23</v>
      </c>
      <c r="AA235" s="101">
        <v>6</v>
      </c>
      <c r="AB235" s="101">
        <v>3.13</v>
      </c>
      <c r="AC235" s="101">
        <v>3.2</v>
      </c>
      <c r="AD235" s="101">
        <v>40</v>
      </c>
    </row>
    <row r="236" spans="1:30" s="100" customFormat="1" ht="18" customHeight="1">
      <c r="A236" s="104" t="s">
        <v>565</v>
      </c>
      <c r="B236" s="96"/>
      <c r="C236" s="97" t="str">
        <f t="shared" si="8"/>
        <v>AP4563GH</v>
      </c>
      <c r="D236" s="256" t="s">
        <v>1943</v>
      </c>
      <c r="E236" s="101" t="s">
        <v>1311</v>
      </c>
      <c r="F236" s="101" t="s">
        <v>844</v>
      </c>
      <c r="G236" s="101">
        <v>-40</v>
      </c>
      <c r="H236" s="101">
        <v>20</v>
      </c>
      <c r="I236" s="101">
        <v>-27</v>
      </c>
      <c r="J236" s="101">
        <v>-7.3</v>
      </c>
      <c r="K236" s="101">
        <v>-5.9</v>
      </c>
      <c r="L236" s="101"/>
      <c r="M236" s="101">
        <v>36</v>
      </c>
      <c r="N236" s="101">
        <v>48</v>
      </c>
      <c r="O236" s="101"/>
      <c r="P236" s="101"/>
      <c r="Q236" s="102">
        <v>-3</v>
      </c>
      <c r="R236" s="101" t="s">
        <v>1507</v>
      </c>
      <c r="S236" s="101">
        <v>155</v>
      </c>
      <c r="T236" s="101">
        <v>140</v>
      </c>
      <c r="U236" s="101" t="s">
        <v>933</v>
      </c>
      <c r="V236" s="101">
        <v>3</v>
      </c>
      <c r="W236" s="101">
        <v>10</v>
      </c>
      <c r="X236" s="101">
        <v>10</v>
      </c>
      <c r="Y236" s="101">
        <v>5</v>
      </c>
      <c r="Z236" s="101">
        <v>46</v>
      </c>
      <c r="AA236" s="101">
        <v>30</v>
      </c>
      <c r="AB236" s="101">
        <v>3.13</v>
      </c>
      <c r="AC236" s="101">
        <v>3</v>
      </c>
      <c r="AD236" s="101">
        <v>40</v>
      </c>
    </row>
    <row r="237" spans="1:30" s="100" customFormat="1" ht="18" customHeight="1">
      <c r="A237" s="104" t="s">
        <v>1256</v>
      </c>
      <c r="B237" s="104"/>
      <c r="C237" s="97" t="str">
        <f t="shared" si="8"/>
        <v>AP4604AI</v>
      </c>
      <c r="D237" s="256" t="s">
        <v>264</v>
      </c>
      <c r="E237" s="101" t="s">
        <v>878</v>
      </c>
      <c r="F237" s="101" t="s">
        <v>572</v>
      </c>
      <c r="G237" s="101">
        <v>40</v>
      </c>
      <c r="H237" s="101">
        <v>20</v>
      </c>
      <c r="I237" s="101">
        <v>85</v>
      </c>
      <c r="J237" s="101"/>
      <c r="K237" s="101"/>
      <c r="L237" s="101">
        <v>54</v>
      </c>
      <c r="M237" s="101">
        <v>2.5</v>
      </c>
      <c r="N237" s="101">
        <v>4.5</v>
      </c>
      <c r="O237" s="101"/>
      <c r="P237" s="101"/>
      <c r="Q237" s="102">
        <v>3</v>
      </c>
      <c r="R237" s="101" t="s">
        <v>1257</v>
      </c>
      <c r="S237" s="101">
        <v>765</v>
      </c>
      <c r="T237" s="101">
        <v>340</v>
      </c>
      <c r="U237" s="101" t="s">
        <v>850</v>
      </c>
      <c r="V237" s="101">
        <v>14</v>
      </c>
      <c r="W237" s="101">
        <v>33</v>
      </c>
      <c r="X237" s="101">
        <v>13</v>
      </c>
      <c r="Y237" s="101">
        <v>75</v>
      </c>
      <c r="Z237" s="101">
        <v>95</v>
      </c>
      <c r="AA237" s="101">
        <v>110</v>
      </c>
      <c r="AB237" s="101">
        <v>1.92</v>
      </c>
      <c r="AC237" s="101">
        <v>3.8</v>
      </c>
      <c r="AD237" s="101">
        <v>65</v>
      </c>
    </row>
    <row r="238" spans="1:30" s="100" customFormat="1" ht="18" customHeight="1">
      <c r="A238" s="104" t="s">
        <v>1904</v>
      </c>
      <c r="B238" s="104"/>
      <c r="C238" s="97" t="str">
        <f t="shared" si="8"/>
        <v>AP4604I</v>
      </c>
      <c r="D238" s="256" t="s">
        <v>264</v>
      </c>
      <c r="E238" s="101" t="s">
        <v>878</v>
      </c>
      <c r="F238" s="101" t="s">
        <v>287</v>
      </c>
      <c r="G238" s="101">
        <v>40</v>
      </c>
      <c r="H238" s="101">
        <v>20</v>
      </c>
      <c r="I238" s="101">
        <v>100</v>
      </c>
      <c r="J238" s="101"/>
      <c r="K238" s="101"/>
      <c r="L238" s="101">
        <v>73.400000000000006</v>
      </c>
      <c r="M238" s="101">
        <v>2.5</v>
      </c>
      <c r="N238" s="101"/>
      <c r="O238" s="101"/>
      <c r="P238" s="101"/>
      <c r="Q238" s="102">
        <v>4</v>
      </c>
      <c r="R238" s="101" t="s">
        <v>1905</v>
      </c>
      <c r="S238" s="101">
        <v>1100</v>
      </c>
      <c r="T238" s="101">
        <v>340</v>
      </c>
      <c r="U238" s="101" t="s">
        <v>1906</v>
      </c>
      <c r="V238" s="101">
        <v>20</v>
      </c>
      <c r="W238" s="101">
        <v>44</v>
      </c>
      <c r="X238" s="101">
        <v>22</v>
      </c>
      <c r="Y238" s="101">
        <v>84</v>
      </c>
      <c r="Z238" s="101">
        <v>50</v>
      </c>
      <c r="AA238" s="101">
        <v>30</v>
      </c>
      <c r="AB238" s="101">
        <v>2.2999999999999998</v>
      </c>
      <c r="AC238" s="101">
        <v>3</v>
      </c>
      <c r="AD238" s="101">
        <v>65</v>
      </c>
    </row>
    <row r="239" spans="1:30" s="100" customFormat="1" ht="18" customHeight="1">
      <c r="A239" s="104" t="s">
        <v>852</v>
      </c>
      <c r="B239" s="104"/>
      <c r="C239" s="97" t="str">
        <f t="shared" si="8"/>
        <v>AP4604P</v>
      </c>
      <c r="D239" s="256" t="s">
        <v>242</v>
      </c>
      <c r="E239" s="101" t="s">
        <v>1327</v>
      </c>
      <c r="F239" s="101" t="s">
        <v>1328</v>
      </c>
      <c r="G239" s="101">
        <v>40</v>
      </c>
      <c r="H239" s="101">
        <v>20</v>
      </c>
      <c r="I239" s="101">
        <v>80</v>
      </c>
      <c r="J239" s="101"/>
      <c r="K239" s="101"/>
      <c r="L239" s="101">
        <v>80</v>
      </c>
      <c r="M239" s="101">
        <v>3.7</v>
      </c>
      <c r="N239" s="101"/>
      <c r="O239" s="101"/>
      <c r="P239" s="101"/>
      <c r="Q239" s="102">
        <v>4</v>
      </c>
      <c r="R239" s="101" t="s">
        <v>1508</v>
      </c>
      <c r="S239" s="101">
        <v>1020</v>
      </c>
      <c r="T239" s="101">
        <v>330</v>
      </c>
      <c r="U239" s="101" t="s">
        <v>1509</v>
      </c>
      <c r="V239" s="101">
        <v>16</v>
      </c>
      <c r="W239" s="101">
        <v>44</v>
      </c>
      <c r="X239" s="101">
        <v>20</v>
      </c>
      <c r="Y239" s="101">
        <v>80</v>
      </c>
      <c r="Z239" s="101">
        <v>50</v>
      </c>
      <c r="AA239" s="101">
        <v>32</v>
      </c>
      <c r="AB239" s="101">
        <v>2.4</v>
      </c>
      <c r="AC239" s="101">
        <v>1</v>
      </c>
      <c r="AD239" s="101">
        <v>62</v>
      </c>
    </row>
    <row r="240" spans="1:30" s="100" customFormat="1" ht="18" customHeight="1">
      <c r="A240" s="104" t="s">
        <v>639</v>
      </c>
      <c r="B240" s="96"/>
      <c r="C240" s="97" t="str">
        <f t="shared" si="8"/>
        <v>AP4606P</v>
      </c>
      <c r="D240" s="256" t="s">
        <v>242</v>
      </c>
      <c r="E240" s="101" t="s">
        <v>1327</v>
      </c>
      <c r="F240" s="101" t="s">
        <v>1328</v>
      </c>
      <c r="G240" s="101">
        <v>40</v>
      </c>
      <c r="H240" s="101">
        <v>20</v>
      </c>
      <c r="I240" s="101">
        <v>80</v>
      </c>
      <c r="J240" s="277"/>
      <c r="K240" s="101"/>
      <c r="L240" s="101">
        <v>80</v>
      </c>
      <c r="M240" s="101">
        <v>3.7</v>
      </c>
      <c r="N240" s="101"/>
      <c r="O240" s="101"/>
      <c r="P240" s="101"/>
      <c r="Q240" s="102">
        <v>4</v>
      </c>
      <c r="R240" s="101" t="s">
        <v>1510</v>
      </c>
      <c r="S240" s="101">
        <v>830</v>
      </c>
      <c r="T240" s="101">
        <v>550</v>
      </c>
      <c r="U240" s="101" t="s">
        <v>1512</v>
      </c>
      <c r="V240" s="101">
        <v>16</v>
      </c>
      <c r="W240" s="101">
        <v>53</v>
      </c>
      <c r="X240" s="101">
        <v>20</v>
      </c>
      <c r="Y240" s="101">
        <v>90</v>
      </c>
      <c r="Z240" s="101">
        <v>40</v>
      </c>
      <c r="AA240" s="101">
        <v>30</v>
      </c>
      <c r="AB240" s="101">
        <v>2.4</v>
      </c>
      <c r="AC240" s="101">
        <v>1.2</v>
      </c>
      <c r="AD240" s="101">
        <v>62</v>
      </c>
    </row>
    <row r="241" spans="1:30" s="100" customFormat="1" ht="18" customHeight="1">
      <c r="A241" s="104" t="s">
        <v>640</v>
      </c>
      <c r="B241" s="96"/>
      <c r="C241" s="97" t="str">
        <f t="shared" si="8"/>
        <v>AP4608P</v>
      </c>
      <c r="D241" s="274" t="s">
        <v>242</v>
      </c>
      <c r="E241" s="101" t="s">
        <v>1513</v>
      </c>
      <c r="F241" s="101" t="s">
        <v>1514</v>
      </c>
      <c r="G241" s="101">
        <v>40</v>
      </c>
      <c r="H241" s="101">
        <v>20</v>
      </c>
      <c r="I241" s="101">
        <v>195</v>
      </c>
      <c r="J241" s="101"/>
      <c r="K241" s="101"/>
      <c r="L241" s="101">
        <v>195</v>
      </c>
      <c r="M241" s="101">
        <v>1.7</v>
      </c>
      <c r="N241" s="101"/>
      <c r="O241" s="101"/>
      <c r="P241" s="101"/>
      <c r="Q241" s="102">
        <v>5</v>
      </c>
      <c r="R241" s="101" t="s">
        <v>1515</v>
      </c>
      <c r="S241" s="101">
        <v>1730</v>
      </c>
      <c r="T241" s="101">
        <v>500</v>
      </c>
      <c r="U241" s="101" t="s">
        <v>1516</v>
      </c>
      <c r="V241" s="101">
        <v>30</v>
      </c>
      <c r="W241" s="101">
        <v>68</v>
      </c>
      <c r="X241" s="101">
        <v>22</v>
      </c>
      <c r="Y241" s="101">
        <v>75</v>
      </c>
      <c r="Z241" s="101">
        <v>60</v>
      </c>
      <c r="AA241" s="101">
        <v>36</v>
      </c>
      <c r="AB241" s="101">
        <v>2.4</v>
      </c>
      <c r="AC241" s="101">
        <v>0.45</v>
      </c>
      <c r="AD241" s="101">
        <v>62</v>
      </c>
    </row>
    <row r="242" spans="1:30" s="100" customFormat="1" ht="18" customHeight="1">
      <c r="A242" s="104" t="s">
        <v>1517</v>
      </c>
      <c r="B242" s="104"/>
      <c r="C242" s="97" t="str">
        <f t="shared" si="8"/>
        <v>AP4610P</v>
      </c>
      <c r="D242" s="274" t="s">
        <v>242</v>
      </c>
      <c r="E242" s="101" t="s">
        <v>1327</v>
      </c>
      <c r="F242" s="101" t="s">
        <v>1328</v>
      </c>
      <c r="G242" s="101">
        <v>40</v>
      </c>
      <c r="H242" s="101">
        <v>20</v>
      </c>
      <c r="I242" s="101">
        <v>160</v>
      </c>
      <c r="J242" s="101"/>
      <c r="K242" s="101"/>
      <c r="L242" s="101">
        <v>110</v>
      </c>
      <c r="M242" s="101">
        <v>2.5</v>
      </c>
      <c r="N242" s="101"/>
      <c r="O242" s="101"/>
      <c r="P242" s="101"/>
      <c r="Q242" s="102">
        <v>4</v>
      </c>
      <c r="R242" s="101" t="s">
        <v>1518</v>
      </c>
      <c r="S242" s="101">
        <v>1100</v>
      </c>
      <c r="T242" s="101">
        <v>340</v>
      </c>
      <c r="U242" s="101" t="s">
        <v>1519</v>
      </c>
      <c r="V242" s="101">
        <v>28</v>
      </c>
      <c r="W242" s="101">
        <v>39</v>
      </c>
      <c r="X242" s="101">
        <v>22</v>
      </c>
      <c r="Y242" s="101">
        <v>70</v>
      </c>
      <c r="Z242" s="101">
        <v>50</v>
      </c>
      <c r="AA242" s="101">
        <v>45</v>
      </c>
      <c r="AB242" s="101">
        <v>2.4</v>
      </c>
      <c r="AC242" s="101">
        <v>1.2</v>
      </c>
      <c r="AD242" s="101">
        <v>62</v>
      </c>
    </row>
    <row r="243" spans="1:30" s="100" customFormat="1" ht="18" customHeight="1">
      <c r="A243" s="104" t="s">
        <v>1983</v>
      </c>
      <c r="B243" s="104"/>
      <c r="C243" s="240" t="str">
        <f t="shared" si="8"/>
        <v>AP4618CDT</v>
      </c>
      <c r="D243" s="256" t="s">
        <v>1919</v>
      </c>
      <c r="E243" s="101" t="s">
        <v>1327</v>
      </c>
      <c r="F243" s="101" t="s">
        <v>1328</v>
      </c>
      <c r="G243" s="101">
        <v>40</v>
      </c>
      <c r="H243" s="101">
        <v>20</v>
      </c>
      <c r="I243" s="101">
        <v>100</v>
      </c>
      <c r="J243" s="101">
        <v>51.7</v>
      </c>
      <c r="K243" s="101">
        <v>41.3</v>
      </c>
      <c r="L243" s="101"/>
      <c r="M243" s="101">
        <v>1.1000000000000001</v>
      </c>
      <c r="N243" s="101">
        <v>1.85</v>
      </c>
      <c r="O243" s="101"/>
      <c r="P243" s="101"/>
      <c r="Q243" s="102">
        <v>2.2000000000000002</v>
      </c>
      <c r="R243" s="101" t="s">
        <v>1984</v>
      </c>
      <c r="S243" s="101">
        <v>1330</v>
      </c>
      <c r="T243" s="101">
        <v>40</v>
      </c>
      <c r="U243" s="101" t="s">
        <v>1554</v>
      </c>
      <c r="V243" s="101">
        <v>30</v>
      </c>
      <c r="W243" s="101">
        <v>17</v>
      </c>
      <c r="X243" s="101">
        <v>15</v>
      </c>
      <c r="Y243" s="101">
        <v>64</v>
      </c>
      <c r="Z243" s="101">
        <v>140</v>
      </c>
      <c r="AA243" s="101">
        <v>22</v>
      </c>
      <c r="AB243" s="101">
        <v>5</v>
      </c>
      <c r="AC243" s="101">
        <v>0.9</v>
      </c>
      <c r="AD243" s="101">
        <v>25</v>
      </c>
    </row>
    <row r="244" spans="1:30" s="100" customFormat="1" ht="18" customHeight="1">
      <c r="A244" s="104" t="s">
        <v>641</v>
      </c>
      <c r="B244" s="96"/>
      <c r="C244" s="240" t="str">
        <f t="shared" si="8"/>
        <v>AP4800GEM</v>
      </c>
      <c r="D244" s="256" t="s">
        <v>512</v>
      </c>
      <c r="E244" s="101" t="s">
        <v>1376</v>
      </c>
      <c r="F244" s="101" t="s">
        <v>1328</v>
      </c>
      <c r="G244" s="101">
        <v>30</v>
      </c>
      <c r="H244" s="101">
        <v>20</v>
      </c>
      <c r="I244" s="101"/>
      <c r="J244" s="101">
        <v>9.1999999999999993</v>
      </c>
      <c r="K244" s="101">
        <v>7.3</v>
      </c>
      <c r="L244" s="101"/>
      <c r="M244" s="101">
        <v>18</v>
      </c>
      <c r="N244" s="101">
        <v>30</v>
      </c>
      <c r="O244" s="101"/>
      <c r="P244" s="101"/>
      <c r="Q244" s="102">
        <v>3</v>
      </c>
      <c r="R244" s="101" t="s">
        <v>1521</v>
      </c>
      <c r="S244" s="101">
        <v>105</v>
      </c>
      <c r="T244" s="101">
        <v>75</v>
      </c>
      <c r="U244" s="101" t="s">
        <v>1522</v>
      </c>
      <c r="V244" s="101">
        <v>1.8</v>
      </c>
      <c r="W244" s="101">
        <v>3</v>
      </c>
      <c r="X244" s="101">
        <v>5</v>
      </c>
      <c r="Y244" s="101">
        <v>19</v>
      </c>
      <c r="Z244" s="101">
        <v>15</v>
      </c>
      <c r="AA244" s="101">
        <v>19</v>
      </c>
      <c r="AB244" s="101">
        <v>2.5</v>
      </c>
      <c r="AC244" s="101"/>
      <c r="AD244" s="101">
        <v>50</v>
      </c>
    </row>
    <row r="245" spans="1:30" s="100" customFormat="1" ht="18" customHeight="1">
      <c r="A245" s="104" t="s">
        <v>1525</v>
      </c>
      <c r="B245" s="104"/>
      <c r="C245" s="240" t="str">
        <f t="shared" si="8"/>
        <v>AP4800N2</v>
      </c>
      <c r="D245" s="256" t="s">
        <v>2021</v>
      </c>
      <c r="E245" s="274" t="s">
        <v>1376</v>
      </c>
      <c r="F245" s="274" t="s">
        <v>1328</v>
      </c>
      <c r="G245" s="277">
        <v>30</v>
      </c>
      <c r="H245" s="277">
        <v>20</v>
      </c>
      <c r="I245" s="277"/>
      <c r="J245" s="277">
        <v>9</v>
      </c>
      <c r="K245" s="277">
        <v>7.2</v>
      </c>
      <c r="L245" s="277"/>
      <c r="M245" s="277">
        <v>18</v>
      </c>
      <c r="N245" s="277">
        <v>30</v>
      </c>
      <c r="O245" s="277"/>
      <c r="P245" s="277"/>
      <c r="Q245" s="99">
        <v>3</v>
      </c>
      <c r="R245" s="277" t="s">
        <v>1521</v>
      </c>
      <c r="S245" s="277">
        <v>105</v>
      </c>
      <c r="T245" s="277">
        <v>75</v>
      </c>
      <c r="U245" s="109" t="s">
        <v>1522</v>
      </c>
      <c r="V245" s="277">
        <v>1.8</v>
      </c>
      <c r="W245" s="277">
        <v>3</v>
      </c>
      <c r="X245" s="277">
        <v>5</v>
      </c>
      <c r="Y245" s="277">
        <v>19</v>
      </c>
      <c r="Z245" s="277">
        <v>15</v>
      </c>
      <c r="AA245" s="277">
        <v>19</v>
      </c>
      <c r="AB245" s="277">
        <v>2.4</v>
      </c>
      <c r="AC245" s="277"/>
      <c r="AD245" s="277">
        <v>52</v>
      </c>
    </row>
    <row r="246" spans="1:30" s="100" customFormat="1" ht="18" customHeight="1">
      <c r="A246" s="104" t="s">
        <v>1526</v>
      </c>
      <c r="B246" s="104"/>
      <c r="C246" s="97" t="str">
        <f t="shared" si="8"/>
        <v>AP4804MT</v>
      </c>
      <c r="D246" s="274" t="s">
        <v>1928</v>
      </c>
      <c r="E246" s="274" t="s">
        <v>1527</v>
      </c>
      <c r="F246" s="274" t="s">
        <v>1328</v>
      </c>
      <c r="G246" s="101">
        <v>40</v>
      </c>
      <c r="H246" s="101">
        <v>20</v>
      </c>
      <c r="I246" s="101">
        <v>36</v>
      </c>
      <c r="J246" s="101">
        <v>11.8</v>
      </c>
      <c r="K246" s="117" t="s">
        <v>1528</v>
      </c>
      <c r="L246" s="101"/>
      <c r="M246" s="101">
        <v>12.5</v>
      </c>
      <c r="N246" s="101">
        <v>20</v>
      </c>
      <c r="O246" s="101"/>
      <c r="P246" s="101"/>
      <c r="Q246" s="102">
        <v>3</v>
      </c>
      <c r="R246" s="101" t="s">
        <v>1529</v>
      </c>
      <c r="S246" s="101">
        <v>185</v>
      </c>
      <c r="T246" s="101">
        <v>100</v>
      </c>
      <c r="U246" s="101" t="s">
        <v>1530</v>
      </c>
      <c r="V246" s="101">
        <v>2</v>
      </c>
      <c r="W246" s="101">
        <v>4</v>
      </c>
      <c r="X246" s="101">
        <v>4.5</v>
      </c>
      <c r="Y246" s="101">
        <v>19</v>
      </c>
      <c r="Z246" s="101">
        <v>18</v>
      </c>
      <c r="AA246" s="101">
        <v>20</v>
      </c>
      <c r="AB246" s="101">
        <v>3.13</v>
      </c>
      <c r="AC246" s="101">
        <v>4.2</v>
      </c>
      <c r="AD246" s="101">
        <v>40</v>
      </c>
    </row>
    <row r="247" spans="1:30" s="100" customFormat="1" ht="18" customHeight="1">
      <c r="A247" s="104" t="s">
        <v>1526</v>
      </c>
      <c r="B247" s="104"/>
      <c r="C247" s="97" t="str">
        <f t="shared" si="8"/>
        <v>AP4804MT</v>
      </c>
      <c r="D247" s="274" t="s">
        <v>1928</v>
      </c>
      <c r="E247" s="277" t="s">
        <v>1531</v>
      </c>
      <c r="F247" s="277" t="s">
        <v>1328</v>
      </c>
      <c r="G247" s="101">
        <v>40</v>
      </c>
      <c r="H247" s="101">
        <v>20</v>
      </c>
      <c r="I247" s="101">
        <v>55</v>
      </c>
      <c r="J247" s="101">
        <v>16.899999999999999</v>
      </c>
      <c r="K247" s="117" t="s">
        <v>1532</v>
      </c>
      <c r="L247" s="101"/>
      <c r="M247" s="101">
        <v>12.5</v>
      </c>
      <c r="N247" s="101">
        <v>20</v>
      </c>
      <c r="O247" s="101"/>
      <c r="P247" s="101"/>
      <c r="Q247" s="102">
        <v>3</v>
      </c>
      <c r="R247" s="101" t="s">
        <v>1529</v>
      </c>
      <c r="S247" s="101">
        <v>185</v>
      </c>
      <c r="T247" s="101">
        <v>100</v>
      </c>
      <c r="U247" s="101" t="s">
        <v>1530</v>
      </c>
      <c r="V247" s="101">
        <v>2</v>
      </c>
      <c r="W247" s="101">
        <v>4</v>
      </c>
      <c r="X247" s="101">
        <v>4.5</v>
      </c>
      <c r="Y247" s="101">
        <v>19</v>
      </c>
      <c r="Z247" s="101">
        <v>18</v>
      </c>
      <c r="AA247" s="101">
        <v>20</v>
      </c>
      <c r="AB247" s="101">
        <v>3.9</v>
      </c>
      <c r="AC247" s="101">
        <v>3</v>
      </c>
      <c r="AD247" s="101">
        <v>32</v>
      </c>
    </row>
    <row r="248" spans="1:30" s="100" customFormat="1" ht="18" customHeight="1">
      <c r="A248" s="104" t="s">
        <v>642</v>
      </c>
      <c r="B248" s="96"/>
      <c r="C248" s="97" t="str">
        <f t="shared" si="8"/>
        <v>AP4820AGYT</v>
      </c>
      <c r="D248" s="256" t="s">
        <v>1945</v>
      </c>
      <c r="E248" s="101" t="s">
        <v>1327</v>
      </c>
      <c r="F248" s="101" t="s">
        <v>1328</v>
      </c>
      <c r="G248" s="101">
        <v>30</v>
      </c>
      <c r="H248" s="101">
        <v>20</v>
      </c>
      <c r="I248" s="101"/>
      <c r="J248" s="101">
        <v>15</v>
      </c>
      <c r="K248" s="101">
        <v>12</v>
      </c>
      <c r="L248" s="101"/>
      <c r="M248" s="101">
        <v>8.5</v>
      </c>
      <c r="N248" s="101">
        <v>15</v>
      </c>
      <c r="O248" s="101"/>
      <c r="P248" s="101"/>
      <c r="Q248" s="102">
        <v>2.5</v>
      </c>
      <c r="R248" s="101" t="s">
        <v>1537</v>
      </c>
      <c r="S248" s="101">
        <v>230</v>
      </c>
      <c r="T248" s="101">
        <v>125</v>
      </c>
      <c r="U248" s="103" t="s">
        <v>1358</v>
      </c>
      <c r="V248" s="101">
        <v>2.6</v>
      </c>
      <c r="W248" s="101">
        <v>5</v>
      </c>
      <c r="X248" s="101">
        <v>13</v>
      </c>
      <c r="Y248" s="101">
        <v>12</v>
      </c>
      <c r="Z248" s="101">
        <v>16</v>
      </c>
      <c r="AA248" s="101">
        <v>8.5</v>
      </c>
      <c r="AB248" s="101">
        <v>3.13</v>
      </c>
      <c r="AC248" s="101">
        <v>4</v>
      </c>
      <c r="AD248" s="101">
        <v>40</v>
      </c>
    </row>
    <row r="249" spans="1:30" s="100" customFormat="1" ht="18" customHeight="1">
      <c r="A249" s="104" t="s">
        <v>643</v>
      </c>
      <c r="B249" s="96"/>
      <c r="C249" s="97" t="str">
        <f t="shared" si="8"/>
        <v>AP4955GM</v>
      </c>
      <c r="D249" s="256" t="s">
        <v>512</v>
      </c>
      <c r="E249" s="101" t="s">
        <v>275</v>
      </c>
      <c r="F249" s="101" t="s">
        <v>1360</v>
      </c>
      <c r="G249" s="101">
        <v>-20</v>
      </c>
      <c r="H249" s="101">
        <v>12</v>
      </c>
      <c r="I249" s="101"/>
      <c r="J249" s="101">
        <v>-5.6</v>
      </c>
      <c r="K249" s="101">
        <v>-4.5</v>
      </c>
      <c r="L249" s="101"/>
      <c r="M249" s="101"/>
      <c r="N249" s="101">
        <v>45</v>
      </c>
      <c r="O249" s="101">
        <v>65</v>
      </c>
      <c r="P249" s="101"/>
      <c r="Q249" s="102">
        <v>-1.2</v>
      </c>
      <c r="R249" s="101" t="s">
        <v>1539</v>
      </c>
      <c r="S249" s="101">
        <v>270</v>
      </c>
      <c r="T249" s="101">
        <v>230</v>
      </c>
      <c r="U249" s="101" t="s">
        <v>1540</v>
      </c>
      <c r="V249" s="101">
        <v>3</v>
      </c>
      <c r="W249" s="101">
        <v>6</v>
      </c>
      <c r="X249" s="101">
        <v>9</v>
      </c>
      <c r="Y249" s="101">
        <v>10</v>
      </c>
      <c r="Z249" s="101">
        <v>52</v>
      </c>
      <c r="AA249" s="101">
        <v>24</v>
      </c>
      <c r="AB249" s="101">
        <v>2</v>
      </c>
      <c r="AC249" s="101"/>
      <c r="AD249" s="101">
        <v>62.5</v>
      </c>
    </row>
    <row r="250" spans="1:30" s="100" customFormat="1" ht="18" customHeight="1">
      <c r="A250" s="104" t="s">
        <v>644</v>
      </c>
      <c r="B250" s="96"/>
      <c r="C250" s="97" t="str">
        <f t="shared" si="8"/>
        <v>AP4957GM</v>
      </c>
      <c r="D250" s="256" t="s">
        <v>512</v>
      </c>
      <c r="E250" s="101" t="s">
        <v>275</v>
      </c>
      <c r="F250" s="101" t="s">
        <v>1360</v>
      </c>
      <c r="G250" s="101">
        <v>-30</v>
      </c>
      <c r="H250" s="101">
        <v>20</v>
      </c>
      <c r="I250" s="101"/>
      <c r="J250" s="101">
        <v>-7.7</v>
      </c>
      <c r="K250" s="101">
        <v>-6.1</v>
      </c>
      <c r="L250" s="101"/>
      <c r="M250" s="101">
        <v>24</v>
      </c>
      <c r="N250" s="101">
        <v>36</v>
      </c>
      <c r="O250" s="101"/>
      <c r="P250" s="101"/>
      <c r="Q250" s="102">
        <v>-3</v>
      </c>
      <c r="R250" s="101" t="s">
        <v>1542</v>
      </c>
      <c r="S250" s="101">
        <v>530</v>
      </c>
      <c r="T250" s="101">
        <v>435</v>
      </c>
      <c r="U250" s="101" t="s">
        <v>1543</v>
      </c>
      <c r="V250" s="101">
        <v>5</v>
      </c>
      <c r="W250" s="101">
        <v>18</v>
      </c>
      <c r="X250" s="101">
        <v>14</v>
      </c>
      <c r="Y250" s="101">
        <v>11</v>
      </c>
      <c r="Z250" s="101">
        <v>38</v>
      </c>
      <c r="AA250" s="101">
        <v>25</v>
      </c>
      <c r="AB250" s="101">
        <v>2</v>
      </c>
      <c r="AC250" s="101"/>
      <c r="AD250" s="101">
        <v>62.5</v>
      </c>
    </row>
    <row r="251" spans="1:30" s="100" customFormat="1" ht="18" customHeight="1">
      <c r="A251" s="104" t="s">
        <v>645</v>
      </c>
      <c r="B251" s="96"/>
      <c r="C251" s="97" t="str">
        <f t="shared" si="8"/>
        <v>AP4963GEM</v>
      </c>
      <c r="D251" s="256" t="s">
        <v>512</v>
      </c>
      <c r="E251" s="101" t="s">
        <v>1544</v>
      </c>
      <c r="F251" s="101" t="s">
        <v>1360</v>
      </c>
      <c r="G251" s="101">
        <v>-30</v>
      </c>
      <c r="H251" s="101">
        <v>20</v>
      </c>
      <c r="I251" s="101"/>
      <c r="J251" s="101">
        <v>-6</v>
      </c>
      <c r="K251" s="101">
        <v>-4.8</v>
      </c>
      <c r="L251" s="101"/>
      <c r="M251" s="101">
        <v>36</v>
      </c>
      <c r="N251" s="101">
        <v>65</v>
      </c>
      <c r="O251" s="101"/>
      <c r="P251" s="101"/>
      <c r="Q251" s="102">
        <v>-3</v>
      </c>
      <c r="R251" s="101" t="s">
        <v>1349</v>
      </c>
      <c r="S251" s="101">
        <v>180</v>
      </c>
      <c r="T251" s="101">
        <v>135</v>
      </c>
      <c r="U251" s="101" t="s">
        <v>1345</v>
      </c>
      <c r="V251" s="101">
        <v>2.5</v>
      </c>
      <c r="W251" s="101">
        <v>5.5</v>
      </c>
      <c r="X251" s="101">
        <v>8</v>
      </c>
      <c r="Y251" s="101">
        <v>9.5</v>
      </c>
      <c r="Z251" s="101">
        <v>20</v>
      </c>
      <c r="AA251" s="101">
        <v>20</v>
      </c>
      <c r="AB251" s="101">
        <v>2</v>
      </c>
      <c r="AC251" s="101"/>
      <c r="AD251" s="101">
        <v>62.5</v>
      </c>
    </row>
    <row r="252" spans="1:30" s="100" customFormat="1" ht="18" customHeight="1">
      <c r="A252" s="104" t="s">
        <v>1545</v>
      </c>
      <c r="B252" s="104"/>
      <c r="C252" s="97" t="str">
        <f t="shared" si="8"/>
        <v>AP4C205Y</v>
      </c>
      <c r="D252" s="256" t="s">
        <v>1064</v>
      </c>
      <c r="E252" s="101" t="s">
        <v>1546</v>
      </c>
      <c r="F252" s="101" t="s">
        <v>270</v>
      </c>
      <c r="G252" s="101">
        <v>40</v>
      </c>
      <c r="H252" s="101">
        <v>20</v>
      </c>
      <c r="I252" s="101"/>
      <c r="J252" s="101">
        <v>2.9</v>
      </c>
      <c r="K252" s="117" t="s">
        <v>1547</v>
      </c>
      <c r="L252" s="101"/>
      <c r="M252" s="101">
        <v>78</v>
      </c>
      <c r="N252" s="101">
        <v>135</v>
      </c>
      <c r="O252" s="101"/>
      <c r="P252" s="101"/>
      <c r="Q252" s="102">
        <v>3</v>
      </c>
      <c r="R252" s="101" t="s">
        <v>1548</v>
      </c>
      <c r="S252" s="101">
        <v>37</v>
      </c>
      <c r="T252" s="101">
        <v>30</v>
      </c>
      <c r="U252" s="103" t="s">
        <v>1549</v>
      </c>
      <c r="V252" s="101">
        <v>0.6</v>
      </c>
      <c r="W252" s="101">
        <v>1.1000000000000001</v>
      </c>
      <c r="X252" s="101">
        <v>2</v>
      </c>
      <c r="Y252" s="101">
        <v>19</v>
      </c>
      <c r="Z252" s="101">
        <v>7</v>
      </c>
      <c r="AA252" s="101">
        <v>22</v>
      </c>
      <c r="AB252" s="101">
        <v>1.1359999999999999</v>
      </c>
      <c r="AC252" s="101"/>
      <c r="AD252" s="101">
        <v>110</v>
      </c>
    </row>
    <row r="253" spans="1:30" s="100" customFormat="1" ht="18" customHeight="1">
      <c r="A253" s="104" t="s">
        <v>1545</v>
      </c>
      <c r="B253" s="104"/>
      <c r="C253" s="97" t="str">
        <f t="shared" si="8"/>
        <v>AP4C205Y</v>
      </c>
      <c r="D253" s="256" t="s">
        <v>1064</v>
      </c>
      <c r="E253" s="101" t="s">
        <v>1546</v>
      </c>
      <c r="F253" s="101" t="s">
        <v>271</v>
      </c>
      <c r="G253" s="101">
        <v>-40</v>
      </c>
      <c r="H253" s="101">
        <v>20</v>
      </c>
      <c r="I253" s="101"/>
      <c r="J253" s="101">
        <v>-1.9</v>
      </c>
      <c r="K253" s="101">
        <v>-1.5</v>
      </c>
      <c r="L253" s="101"/>
      <c r="M253" s="101">
        <v>205</v>
      </c>
      <c r="N253" s="101">
        <v>300</v>
      </c>
      <c r="O253" s="101"/>
      <c r="P253" s="101"/>
      <c r="Q253" s="102">
        <v>-3</v>
      </c>
      <c r="R253" s="101" t="s">
        <v>1550</v>
      </c>
      <c r="S253" s="101">
        <v>37</v>
      </c>
      <c r="T253" s="101">
        <v>27</v>
      </c>
      <c r="U253" s="265" t="s">
        <v>1549</v>
      </c>
      <c r="V253" s="101">
        <v>0.8</v>
      </c>
      <c r="W253" s="101">
        <v>1</v>
      </c>
      <c r="X253" s="101">
        <v>3</v>
      </c>
      <c r="Y253" s="101">
        <v>19</v>
      </c>
      <c r="Z253" s="101">
        <v>11</v>
      </c>
      <c r="AA253" s="101">
        <v>19</v>
      </c>
      <c r="AB253" s="101">
        <v>1.1359999999999999</v>
      </c>
      <c r="AC253" s="101"/>
      <c r="AD253" s="101">
        <v>110</v>
      </c>
    </row>
    <row r="254" spans="1:30" s="100" customFormat="1" ht="18" customHeight="1">
      <c r="A254" s="104" t="s">
        <v>1555</v>
      </c>
      <c r="B254" s="104"/>
      <c r="C254" s="240" t="str">
        <f t="shared" si="8"/>
        <v>AP4N1R8CMT</v>
      </c>
      <c r="D254" s="256" t="s">
        <v>1928</v>
      </c>
      <c r="E254" s="101" t="s">
        <v>1327</v>
      </c>
      <c r="F254" s="101" t="s">
        <v>1328</v>
      </c>
      <c r="G254" s="101">
        <v>40</v>
      </c>
      <c r="H254" s="209" t="s">
        <v>1552</v>
      </c>
      <c r="I254" s="101">
        <v>180</v>
      </c>
      <c r="J254" s="101">
        <v>39.799999999999997</v>
      </c>
      <c r="K254" s="101">
        <v>31.8</v>
      </c>
      <c r="L254" s="101"/>
      <c r="M254" s="101">
        <v>1.8</v>
      </c>
      <c r="N254" s="101">
        <v>2.5</v>
      </c>
      <c r="O254" s="101"/>
      <c r="P254" s="101"/>
      <c r="Q254" s="102">
        <v>2</v>
      </c>
      <c r="R254" s="101" t="s">
        <v>1556</v>
      </c>
      <c r="S254" s="101">
        <v>1100</v>
      </c>
      <c r="T254" s="101">
        <v>37</v>
      </c>
      <c r="U254" s="101" t="s">
        <v>1558</v>
      </c>
      <c r="V254" s="101">
        <v>27</v>
      </c>
      <c r="W254" s="101">
        <v>7</v>
      </c>
      <c r="X254" s="101">
        <v>16</v>
      </c>
      <c r="Y254" s="101">
        <v>52</v>
      </c>
      <c r="Z254" s="101">
        <v>70</v>
      </c>
      <c r="AA254" s="101">
        <v>12</v>
      </c>
      <c r="AB254" s="101">
        <v>5</v>
      </c>
      <c r="AC254" s="101">
        <v>1.2</v>
      </c>
      <c r="AD254" s="101">
        <v>25</v>
      </c>
    </row>
    <row r="255" spans="1:30" s="100" customFormat="1" ht="18" customHeight="1">
      <c r="A255" s="104" t="s">
        <v>2215</v>
      </c>
      <c r="B255" s="104"/>
      <c r="C255" s="240" t="str">
        <f t="shared" si="8"/>
        <v>AP4N2R6AMT</v>
      </c>
      <c r="D255" s="274" t="s">
        <v>1928</v>
      </c>
      <c r="E255" s="101" t="s">
        <v>1327</v>
      </c>
      <c r="F255" s="101" t="s">
        <v>287</v>
      </c>
      <c r="G255" s="101">
        <v>40</v>
      </c>
      <c r="H255" s="209">
        <v>20</v>
      </c>
      <c r="I255" s="101"/>
      <c r="J255" s="101">
        <v>33.700000000000003</v>
      </c>
      <c r="K255" s="101">
        <v>27</v>
      </c>
      <c r="L255" s="101">
        <v>100</v>
      </c>
      <c r="M255" s="101">
        <v>2.6</v>
      </c>
      <c r="N255" s="101"/>
      <c r="O255" s="101"/>
      <c r="P255" s="101"/>
      <c r="Q255" s="102">
        <v>5</v>
      </c>
      <c r="R255" s="101" t="s">
        <v>1714</v>
      </c>
      <c r="S255" s="101">
        <v>720</v>
      </c>
      <c r="T255" s="101">
        <v>360</v>
      </c>
      <c r="U255" s="103" t="s">
        <v>2216</v>
      </c>
      <c r="V255" s="101">
        <v>21.5</v>
      </c>
      <c r="W255" s="101">
        <v>20</v>
      </c>
      <c r="X255" s="101">
        <v>17</v>
      </c>
      <c r="Y255" s="101">
        <v>45</v>
      </c>
      <c r="Z255" s="101">
        <v>40</v>
      </c>
      <c r="AA255" s="101">
        <v>15</v>
      </c>
      <c r="AB255" s="101">
        <v>5</v>
      </c>
      <c r="AC255" s="101">
        <v>1.2</v>
      </c>
      <c r="AD255" s="101">
        <v>25</v>
      </c>
    </row>
    <row r="256" spans="1:30" s="100" customFormat="1" ht="18" customHeight="1">
      <c r="A256" s="104" t="s">
        <v>2132</v>
      </c>
      <c r="B256" s="104"/>
      <c r="C256" s="97" t="str">
        <f t="shared" si="8"/>
        <v>AP4N2R6H</v>
      </c>
      <c r="D256" s="256" t="s">
        <v>23</v>
      </c>
      <c r="E256" s="101" t="s">
        <v>1327</v>
      </c>
      <c r="F256" s="101" t="s">
        <v>1328</v>
      </c>
      <c r="G256" s="101">
        <v>40</v>
      </c>
      <c r="H256" s="101">
        <v>20</v>
      </c>
      <c r="I256" s="101">
        <v>75</v>
      </c>
      <c r="J256" s="101"/>
      <c r="K256" s="101"/>
      <c r="L256" s="101"/>
      <c r="M256" s="101">
        <v>2.6</v>
      </c>
      <c r="N256" s="101"/>
      <c r="O256" s="101"/>
      <c r="P256" s="101"/>
      <c r="Q256" s="102">
        <v>5</v>
      </c>
      <c r="R256" s="101" t="s">
        <v>2133</v>
      </c>
      <c r="S256" s="101">
        <v>720</v>
      </c>
      <c r="T256" s="101">
        <v>360</v>
      </c>
      <c r="U256" s="103" t="s">
        <v>2134</v>
      </c>
      <c r="V256" s="101">
        <v>20</v>
      </c>
      <c r="W256" s="101">
        <v>23</v>
      </c>
      <c r="X256" s="101">
        <v>15</v>
      </c>
      <c r="Y256" s="101">
        <v>63</v>
      </c>
      <c r="Z256" s="101">
        <v>36</v>
      </c>
      <c r="AA256" s="101">
        <v>12</v>
      </c>
      <c r="AB256" s="101">
        <v>2</v>
      </c>
      <c r="AC256" s="101">
        <v>1.2</v>
      </c>
      <c r="AD256" s="101">
        <v>62.5</v>
      </c>
    </row>
    <row r="257" spans="1:30" ht="18" customHeight="1">
      <c r="A257" s="104" t="s">
        <v>2135</v>
      </c>
      <c r="C257" s="97" t="str">
        <f t="shared" si="8"/>
        <v>AP4N2R6J</v>
      </c>
      <c r="D257" s="256" t="s">
        <v>508</v>
      </c>
      <c r="E257" s="101" t="s">
        <v>1327</v>
      </c>
      <c r="F257" s="101" t="s">
        <v>1328</v>
      </c>
      <c r="G257" s="101">
        <v>40</v>
      </c>
      <c r="H257" s="101">
        <v>20</v>
      </c>
      <c r="I257" s="101">
        <v>75</v>
      </c>
      <c r="J257" s="101"/>
      <c r="K257" s="101"/>
      <c r="L257" s="101"/>
      <c r="M257" s="101">
        <v>2.6</v>
      </c>
      <c r="N257" s="101"/>
      <c r="O257" s="101"/>
      <c r="P257" s="101"/>
      <c r="Q257" s="102">
        <v>5</v>
      </c>
      <c r="R257" s="101" t="s">
        <v>2133</v>
      </c>
      <c r="S257" s="101">
        <v>720</v>
      </c>
      <c r="T257" s="101">
        <v>360</v>
      </c>
      <c r="U257" s="103" t="s">
        <v>2134</v>
      </c>
      <c r="V257" s="101">
        <v>20</v>
      </c>
      <c r="W257" s="101">
        <v>23</v>
      </c>
      <c r="X257" s="101">
        <v>15</v>
      </c>
      <c r="Y257" s="101">
        <v>63</v>
      </c>
      <c r="Z257" s="101">
        <v>36</v>
      </c>
      <c r="AA257" s="101">
        <v>12</v>
      </c>
      <c r="AB257" s="101">
        <v>1.1299999999999999</v>
      </c>
      <c r="AC257" s="101">
        <v>1.2</v>
      </c>
      <c r="AD257" s="101">
        <v>110</v>
      </c>
    </row>
    <row r="258" spans="1:30" s="100" customFormat="1" ht="18" customHeight="1">
      <c r="A258" s="104" t="s">
        <v>1562</v>
      </c>
      <c r="B258" s="104"/>
      <c r="C258" s="240" t="str">
        <f t="shared" si="8"/>
        <v>AP4N2R6MT</v>
      </c>
      <c r="D258" s="256" t="s">
        <v>1928</v>
      </c>
      <c r="E258" s="101" t="s">
        <v>1327</v>
      </c>
      <c r="F258" s="101" t="s">
        <v>1328</v>
      </c>
      <c r="G258" s="101">
        <v>40</v>
      </c>
      <c r="H258" s="209" t="s">
        <v>1552</v>
      </c>
      <c r="I258" s="101">
        <v>150</v>
      </c>
      <c r="J258" s="101">
        <v>33.700000000000003</v>
      </c>
      <c r="K258" s="101">
        <v>27</v>
      </c>
      <c r="L258" s="101"/>
      <c r="M258" s="101">
        <v>2.6</v>
      </c>
      <c r="N258" s="101">
        <v>3.6</v>
      </c>
      <c r="O258" s="101"/>
      <c r="P258" s="101"/>
      <c r="Q258" s="102">
        <v>2</v>
      </c>
      <c r="R258" s="101" t="s">
        <v>1563</v>
      </c>
      <c r="S258" s="101">
        <v>900</v>
      </c>
      <c r="T258" s="101">
        <v>20</v>
      </c>
      <c r="U258" s="103" t="s">
        <v>1564</v>
      </c>
      <c r="V258" s="101">
        <v>19</v>
      </c>
      <c r="W258" s="101">
        <v>11</v>
      </c>
      <c r="X258" s="101">
        <v>12</v>
      </c>
      <c r="Y258" s="101">
        <v>55</v>
      </c>
      <c r="Z258" s="101">
        <v>67</v>
      </c>
      <c r="AA258" s="101">
        <v>9</v>
      </c>
      <c r="AB258" s="101">
        <v>5</v>
      </c>
      <c r="AC258" s="101">
        <v>1.2</v>
      </c>
      <c r="AD258" s="101">
        <v>25</v>
      </c>
    </row>
    <row r="259" spans="1:30" ht="18" customHeight="1">
      <c r="A259" s="104" t="s">
        <v>2286</v>
      </c>
      <c r="C259" s="97" t="str">
        <f t="shared" si="8"/>
        <v>AP4N2R6P</v>
      </c>
      <c r="D259" s="256" t="s">
        <v>549</v>
      </c>
      <c r="E259" s="101" t="s">
        <v>1327</v>
      </c>
      <c r="F259" s="101" t="s">
        <v>1328</v>
      </c>
      <c r="G259" s="101">
        <v>40</v>
      </c>
      <c r="H259" s="101">
        <v>20</v>
      </c>
      <c r="I259" s="101">
        <v>130</v>
      </c>
      <c r="J259" s="101"/>
      <c r="K259" s="101"/>
      <c r="L259" s="101">
        <v>95</v>
      </c>
      <c r="M259" s="101">
        <v>2.6</v>
      </c>
      <c r="N259" s="101"/>
      <c r="O259" s="101"/>
      <c r="P259" s="101"/>
      <c r="Q259" s="102">
        <v>5</v>
      </c>
      <c r="R259" s="101" t="s">
        <v>2133</v>
      </c>
      <c r="S259" s="101">
        <v>720</v>
      </c>
      <c r="T259" s="101">
        <v>360</v>
      </c>
      <c r="U259" s="103" t="s">
        <v>2287</v>
      </c>
      <c r="V259" s="101">
        <v>20</v>
      </c>
      <c r="W259" s="101">
        <v>23</v>
      </c>
      <c r="X259" s="101">
        <v>15</v>
      </c>
      <c r="Y259" s="101">
        <v>63</v>
      </c>
      <c r="Z259" s="101">
        <v>36</v>
      </c>
      <c r="AA259" s="101">
        <v>12</v>
      </c>
      <c r="AB259" s="101">
        <v>2</v>
      </c>
      <c r="AC259" s="101">
        <v>1.2</v>
      </c>
      <c r="AD259" s="101">
        <v>62</v>
      </c>
    </row>
    <row r="260" spans="1:30" s="100" customFormat="1" ht="18" customHeight="1">
      <c r="A260" s="104" t="s">
        <v>1985</v>
      </c>
      <c r="B260" s="104"/>
      <c r="C260" s="240" t="str">
        <f t="shared" si="8"/>
        <v>AP4N3R2I</v>
      </c>
      <c r="D260" s="256" t="s">
        <v>264</v>
      </c>
      <c r="E260" s="101" t="s">
        <v>1327</v>
      </c>
      <c r="F260" s="101" t="s">
        <v>1328</v>
      </c>
      <c r="G260" s="101">
        <v>40</v>
      </c>
      <c r="H260" s="101">
        <v>20</v>
      </c>
      <c r="I260" s="101">
        <v>75</v>
      </c>
      <c r="J260" s="101"/>
      <c r="K260" s="101"/>
      <c r="L260" s="101">
        <v>48</v>
      </c>
      <c r="M260" s="101">
        <v>3.2</v>
      </c>
      <c r="N260" s="101"/>
      <c r="O260" s="101"/>
      <c r="P260" s="101"/>
      <c r="Q260" s="102">
        <v>4</v>
      </c>
      <c r="R260" s="101" t="s">
        <v>1986</v>
      </c>
      <c r="S260" s="101">
        <v>760</v>
      </c>
      <c r="T260" s="101">
        <v>360</v>
      </c>
      <c r="U260" s="101" t="s">
        <v>1987</v>
      </c>
      <c r="V260" s="101">
        <v>19</v>
      </c>
      <c r="W260" s="101">
        <v>29</v>
      </c>
      <c r="X260" s="101">
        <v>16</v>
      </c>
      <c r="Y260" s="101">
        <v>66</v>
      </c>
      <c r="Z260" s="101">
        <v>46</v>
      </c>
      <c r="AA260" s="101">
        <v>80</v>
      </c>
      <c r="AB260" s="101">
        <v>1.92</v>
      </c>
      <c r="AC260" s="101">
        <v>4</v>
      </c>
      <c r="AD260" s="101">
        <v>65</v>
      </c>
    </row>
    <row r="261" spans="1:30" s="100" customFormat="1" ht="18" customHeight="1">
      <c r="A261" s="104" t="s">
        <v>2101</v>
      </c>
      <c r="B261" s="104"/>
      <c r="C261" s="97" t="str">
        <f t="shared" si="8"/>
        <v>AP4N3R6H</v>
      </c>
      <c r="D261" s="256" t="s">
        <v>23</v>
      </c>
      <c r="E261" s="101" t="s">
        <v>262</v>
      </c>
      <c r="F261" s="101" t="s">
        <v>287</v>
      </c>
      <c r="G261" s="101">
        <v>40</v>
      </c>
      <c r="H261" s="101">
        <v>20</v>
      </c>
      <c r="I261" s="101">
        <v>75</v>
      </c>
      <c r="J261" s="101"/>
      <c r="K261" s="101"/>
      <c r="L261" s="101"/>
      <c r="M261" s="101">
        <v>3.6</v>
      </c>
      <c r="N261" s="101">
        <v>5</v>
      </c>
      <c r="O261" s="101"/>
      <c r="P261" s="101"/>
      <c r="Q261" s="102">
        <v>3</v>
      </c>
      <c r="R261" s="101" t="s">
        <v>573</v>
      </c>
      <c r="S261" s="101">
        <v>760</v>
      </c>
      <c r="T261" s="101">
        <v>330</v>
      </c>
      <c r="U261" s="103" t="s">
        <v>2102</v>
      </c>
      <c r="V261" s="101">
        <v>15</v>
      </c>
      <c r="W261" s="101">
        <v>31</v>
      </c>
      <c r="X261" s="101">
        <v>13</v>
      </c>
      <c r="Y261" s="101">
        <v>63</v>
      </c>
      <c r="Z261" s="101">
        <v>72</v>
      </c>
      <c r="AA261" s="101">
        <v>110</v>
      </c>
      <c r="AB261" s="101">
        <v>2</v>
      </c>
      <c r="AC261" s="101">
        <v>1.2</v>
      </c>
      <c r="AD261" s="101">
        <v>62.5</v>
      </c>
    </row>
    <row r="262" spans="1:30" s="100" customFormat="1" ht="18" customHeight="1">
      <c r="A262" s="104" t="s">
        <v>1692</v>
      </c>
      <c r="B262" s="104"/>
      <c r="C262" s="240" t="str">
        <f t="shared" si="8"/>
        <v>AP4N3R6P</v>
      </c>
      <c r="D262" s="256" t="s">
        <v>1367</v>
      </c>
      <c r="E262" s="101" t="s">
        <v>1327</v>
      </c>
      <c r="F262" s="101" t="s">
        <v>1328</v>
      </c>
      <c r="G262" s="101">
        <v>40</v>
      </c>
      <c r="H262" s="101" t="s">
        <v>1693</v>
      </c>
      <c r="I262" s="101">
        <v>120</v>
      </c>
      <c r="J262" s="101"/>
      <c r="K262" s="101"/>
      <c r="L262" s="101">
        <v>75</v>
      </c>
      <c r="M262" s="101">
        <v>4</v>
      </c>
      <c r="N262" s="101">
        <v>5</v>
      </c>
      <c r="O262" s="101"/>
      <c r="P262" s="101"/>
      <c r="Q262" s="102">
        <v>3</v>
      </c>
      <c r="R262" s="101" t="s">
        <v>1694</v>
      </c>
      <c r="S262" s="101">
        <v>900</v>
      </c>
      <c r="T262" s="101">
        <v>23</v>
      </c>
      <c r="U262" s="101" t="s">
        <v>1695</v>
      </c>
      <c r="V262" s="101">
        <v>22</v>
      </c>
      <c r="W262" s="101">
        <v>16</v>
      </c>
      <c r="X262" s="101">
        <v>13</v>
      </c>
      <c r="Y262" s="101">
        <v>60</v>
      </c>
      <c r="Z262" s="101">
        <v>76</v>
      </c>
      <c r="AA262" s="101">
        <v>12</v>
      </c>
      <c r="AB262" s="101">
        <v>2</v>
      </c>
      <c r="AC262" s="101">
        <v>1.2</v>
      </c>
      <c r="AD262" s="101">
        <v>62</v>
      </c>
    </row>
    <row r="263" spans="1:30" s="100" customFormat="1" ht="18" customHeight="1">
      <c r="A263" s="104" t="s">
        <v>1953</v>
      </c>
      <c r="B263" s="104"/>
      <c r="C263" s="240" t="str">
        <f t="shared" si="8"/>
        <v>AP4P012LEH</v>
      </c>
      <c r="D263" s="256" t="s">
        <v>1930</v>
      </c>
      <c r="E263" s="101" t="s">
        <v>1327</v>
      </c>
      <c r="F263" s="101" t="s">
        <v>1954</v>
      </c>
      <c r="G263" s="101">
        <v>-40</v>
      </c>
      <c r="H263" s="101">
        <v>20</v>
      </c>
      <c r="I263" s="101">
        <v>-51</v>
      </c>
      <c r="J263" s="101"/>
      <c r="K263" s="101"/>
      <c r="L263" s="101">
        <v>-32</v>
      </c>
      <c r="M263" s="101">
        <v>13.5</v>
      </c>
      <c r="N263" s="101">
        <v>18</v>
      </c>
      <c r="O263" s="101"/>
      <c r="P263" s="101"/>
      <c r="Q263" s="102">
        <v>-3</v>
      </c>
      <c r="R263" s="101" t="s">
        <v>1955</v>
      </c>
      <c r="S263" s="101">
        <v>370</v>
      </c>
      <c r="T263" s="101">
        <v>155</v>
      </c>
      <c r="U263" s="101" t="s">
        <v>1249</v>
      </c>
      <c r="V263" s="101">
        <v>10</v>
      </c>
      <c r="W263" s="101">
        <v>10</v>
      </c>
      <c r="X263" s="101">
        <v>42</v>
      </c>
      <c r="Y263" s="101">
        <v>128</v>
      </c>
      <c r="Z263" s="101">
        <v>450</v>
      </c>
      <c r="AA263" s="101">
        <v>270</v>
      </c>
      <c r="AB263" s="101">
        <v>2</v>
      </c>
      <c r="AC263" s="101">
        <v>2.2999999999999998</v>
      </c>
      <c r="AD263" s="101">
        <v>62.5</v>
      </c>
    </row>
    <row r="264" spans="1:30" s="100" customFormat="1" ht="18" customHeight="1">
      <c r="A264" s="104" t="s">
        <v>1956</v>
      </c>
      <c r="B264" s="104"/>
      <c r="C264" s="240" t="str">
        <f t="shared" si="8"/>
        <v>AP4P013LEP</v>
      </c>
      <c r="D264" s="256" t="s">
        <v>242</v>
      </c>
      <c r="E264" s="101" t="s">
        <v>1327</v>
      </c>
      <c r="F264" s="101" t="s">
        <v>1954</v>
      </c>
      <c r="G264" s="101">
        <v>-40</v>
      </c>
      <c r="H264" s="101">
        <v>20</v>
      </c>
      <c r="I264" s="101">
        <v>-50</v>
      </c>
      <c r="J264" s="101"/>
      <c r="K264" s="101"/>
      <c r="L264" s="101">
        <v>-31.2</v>
      </c>
      <c r="M264" s="101">
        <v>14.5</v>
      </c>
      <c r="N264" s="101">
        <v>20</v>
      </c>
      <c r="O264" s="101"/>
      <c r="P264" s="101"/>
      <c r="Q264" s="102">
        <v>-3</v>
      </c>
      <c r="R264" s="101" t="s">
        <v>1955</v>
      </c>
      <c r="S264" s="101">
        <v>370</v>
      </c>
      <c r="T264" s="101">
        <v>155</v>
      </c>
      <c r="U264" s="101" t="s">
        <v>1249</v>
      </c>
      <c r="V264" s="101">
        <v>10</v>
      </c>
      <c r="W264" s="101">
        <v>10</v>
      </c>
      <c r="X264" s="101">
        <v>42</v>
      </c>
      <c r="Y264" s="101">
        <v>128</v>
      </c>
      <c r="Z264" s="101">
        <v>450</v>
      </c>
      <c r="AA264" s="101">
        <v>270</v>
      </c>
      <c r="AB264" s="101">
        <v>2</v>
      </c>
      <c r="AC264" s="101">
        <v>2.2999999999999998</v>
      </c>
      <c r="AD264" s="101">
        <v>62.5</v>
      </c>
    </row>
    <row r="265" spans="1:30" s="100" customFormat="1" ht="18" customHeight="1">
      <c r="A265" s="104" t="s">
        <v>1957</v>
      </c>
      <c r="B265" s="104"/>
      <c r="C265" s="240" t="str">
        <f t="shared" si="8"/>
        <v>AP4P013LES</v>
      </c>
      <c r="D265" s="256" t="s">
        <v>294</v>
      </c>
      <c r="E265" s="101" t="s">
        <v>1327</v>
      </c>
      <c r="F265" s="101" t="s">
        <v>1954</v>
      </c>
      <c r="G265" s="101">
        <v>-40</v>
      </c>
      <c r="H265" s="101">
        <v>20</v>
      </c>
      <c r="I265" s="101">
        <v>-50</v>
      </c>
      <c r="J265" s="101"/>
      <c r="K265" s="101"/>
      <c r="L265" s="101">
        <v>-31.2</v>
      </c>
      <c r="M265" s="101">
        <v>14.5</v>
      </c>
      <c r="N265" s="101">
        <v>20</v>
      </c>
      <c r="O265" s="101"/>
      <c r="P265" s="101"/>
      <c r="Q265" s="102">
        <v>-3</v>
      </c>
      <c r="R265" s="101" t="s">
        <v>1955</v>
      </c>
      <c r="S265" s="101">
        <v>370</v>
      </c>
      <c r="T265" s="101">
        <v>155</v>
      </c>
      <c r="U265" s="101" t="s">
        <v>1249</v>
      </c>
      <c r="V265" s="101">
        <v>10</v>
      </c>
      <c r="W265" s="101">
        <v>10</v>
      </c>
      <c r="X265" s="101">
        <v>42</v>
      </c>
      <c r="Y265" s="101">
        <v>128</v>
      </c>
      <c r="Z265" s="101">
        <v>450</v>
      </c>
      <c r="AA265" s="101">
        <v>270</v>
      </c>
      <c r="AB265" s="101">
        <v>3.12</v>
      </c>
      <c r="AC265" s="101">
        <v>2.2999999999999998</v>
      </c>
      <c r="AD265" s="101">
        <v>40</v>
      </c>
    </row>
    <row r="266" spans="1:30" s="100" customFormat="1" ht="18" customHeight="1">
      <c r="A266" s="104" t="s">
        <v>2055</v>
      </c>
      <c r="B266" s="104"/>
      <c r="C266" s="97" t="str">
        <f t="shared" si="8"/>
        <v>AP4P016H</v>
      </c>
      <c r="D266" s="256" t="s">
        <v>23</v>
      </c>
      <c r="E266" s="101" t="s">
        <v>878</v>
      </c>
      <c r="F266" s="101" t="s">
        <v>2041</v>
      </c>
      <c r="G266" s="101">
        <v>-40</v>
      </c>
      <c r="H266" s="101">
        <v>20</v>
      </c>
      <c r="I266" s="101">
        <v>-45</v>
      </c>
      <c r="J266" s="101"/>
      <c r="K266" s="101"/>
      <c r="L266" s="101">
        <v>-29</v>
      </c>
      <c r="M266" s="101">
        <v>16</v>
      </c>
      <c r="N266" s="101">
        <v>28</v>
      </c>
      <c r="O266" s="101"/>
      <c r="P266" s="101"/>
      <c r="Q266" s="102">
        <v>-3</v>
      </c>
      <c r="R266" s="101" t="s">
        <v>2056</v>
      </c>
      <c r="S266" s="101">
        <v>285</v>
      </c>
      <c r="T266" s="101">
        <v>175</v>
      </c>
      <c r="U266" s="103" t="s">
        <v>2057</v>
      </c>
      <c r="V266" s="101">
        <v>11</v>
      </c>
      <c r="W266" s="101">
        <v>12</v>
      </c>
      <c r="X266" s="101">
        <v>10</v>
      </c>
      <c r="Y266" s="101">
        <v>58</v>
      </c>
      <c r="Z266" s="101">
        <v>90</v>
      </c>
      <c r="AA266" s="101">
        <v>100</v>
      </c>
      <c r="AB266" s="101">
        <v>2</v>
      </c>
      <c r="AC266" s="101">
        <v>2.4</v>
      </c>
      <c r="AD266" s="101">
        <v>62</v>
      </c>
    </row>
    <row r="267" spans="1:30" s="100" customFormat="1" ht="18" customHeight="1">
      <c r="A267" s="104" t="s">
        <v>2100</v>
      </c>
      <c r="B267" s="104"/>
      <c r="C267" s="97" t="str">
        <f t="shared" ref="C267:C298" si="9">HYPERLINK($E$1&amp;A267&amp;"_Datasheet_Package.pdf",A267)</f>
        <v>AP4P016I</v>
      </c>
      <c r="D267" s="256" t="s">
        <v>264</v>
      </c>
      <c r="E267" s="277" t="s">
        <v>262</v>
      </c>
      <c r="F267" s="277" t="s">
        <v>1360</v>
      </c>
      <c r="G267" s="101">
        <v>-40</v>
      </c>
      <c r="H267" s="101">
        <v>20</v>
      </c>
      <c r="I267" s="101">
        <v>-36</v>
      </c>
      <c r="J267" s="101"/>
      <c r="K267" s="101"/>
      <c r="L267" s="101">
        <v>-23</v>
      </c>
      <c r="M267" s="101">
        <v>16</v>
      </c>
      <c r="N267" s="101">
        <v>28</v>
      </c>
      <c r="O267" s="101"/>
      <c r="P267" s="101"/>
      <c r="Q267" s="102">
        <v>-3</v>
      </c>
      <c r="R267" s="101" t="s">
        <v>1189</v>
      </c>
      <c r="S267" s="101">
        <v>285</v>
      </c>
      <c r="T267" s="101">
        <v>175</v>
      </c>
      <c r="U267" s="101" t="s">
        <v>1249</v>
      </c>
      <c r="V267" s="101">
        <v>11</v>
      </c>
      <c r="W267" s="101">
        <v>12</v>
      </c>
      <c r="X267" s="101">
        <v>10</v>
      </c>
      <c r="Y267" s="101">
        <v>58</v>
      </c>
      <c r="Z267" s="101">
        <v>90</v>
      </c>
      <c r="AA267" s="101">
        <v>100</v>
      </c>
      <c r="AB267" s="101">
        <v>1.92</v>
      </c>
      <c r="AC267" s="101">
        <v>5</v>
      </c>
      <c r="AD267" s="101">
        <v>65</v>
      </c>
    </row>
    <row r="268" spans="1:30" s="100" customFormat="1" ht="18" customHeight="1">
      <c r="A268" s="104" t="s">
        <v>2058</v>
      </c>
      <c r="B268" s="104"/>
      <c r="C268" s="97" t="str">
        <f t="shared" si="9"/>
        <v>AP4P016P</v>
      </c>
      <c r="D268" s="256" t="s">
        <v>242</v>
      </c>
      <c r="E268" s="101" t="s">
        <v>878</v>
      </c>
      <c r="F268" s="101" t="s">
        <v>2041</v>
      </c>
      <c r="G268" s="101">
        <v>-40</v>
      </c>
      <c r="H268" s="101">
        <v>20</v>
      </c>
      <c r="I268" s="101">
        <v>-45</v>
      </c>
      <c r="J268" s="101"/>
      <c r="K268" s="101"/>
      <c r="L268" s="101">
        <v>-29</v>
      </c>
      <c r="M268" s="101">
        <v>16</v>
      </c>
      <c r="N268" s="101">
        <v>28</v>
      </c>
      <c r="O268" s="101"/>
      <c r="P268" s="101"/>
      <c r="Q268" s="102">
        <v>-3</v>
      </c>
      <c r="R268" s="101" t="s">
        <v>2056</v>
      </c>
      <c r="S268" s="101">
        <v>285</v>
      </c>
      <c r="T268" s="101">
        <v>175</v>
      </c>
      <c r="U268" s="103" t="s">
        <v>2057</v>
      </c>
      <c r="V268" s="101">
        <v>11</v>
      </c>
      <c r="W268" s="101">
        <v>12</v>
      </c>
      <c r="X268" s="101">
        <v>10</v>
      </c>
      <c r="Y268" s="101">
        <v>58</v>
      </c>
      <c r="Z268" s="101">
        <v>90</v>
      </c>
      <c r="AA268" s="101">
        <v>100</v>
      </c>
      <c r="AB268" s="101">
        <v>2</v>
      </c>
      <c r="AC268" s="101">
        <v>2.4</v>
      </c>
      <c r="AD268" s="101">
        <v>62</v>
      </c>
    </row>
    <row r="269" spans="1:30" s="100" customFormat="1" ht="18" customHeight="1">
      <c r="A269" s="104" t="s">
        <v>2110</v>
      </c>
      <c r="B269" s="104"/>
      <c r="C269" s="97" t="str">
        <f t="shared" si="9"/>
        <v>AP4P018M</v>
      </c>
      <c r="D269" s="256" t="s">
        <v>1335</v>
      </c>
      <c r="E269" s="101" t="s">
        <v>1327</v>
      </c>
      <c r="F269" s="101" t="s">
        <v>1360</v>
      </c>
      <c r="G269" s="101">
        <v>-40</v>
      </c>
      <c r="H269" s="101">
        <v>20</v>
      </c>
      <c r="I269" s="101"/>
      <c r="J269" s="101">
        <v>-9.4</v>
      </c>
      <c r="K269" s="101">
        <v>-7.5</v>
      </c>
      <c r="L269" s="101"/>
      <c r="M269" s="101">
        <v>18</v>
      </c>
      <c r="N269" s="101">
        <v>30</v>
      </c>
      <c r="O269" s="101"/>
      <c r="P269" s="101"/>
      <c r="Q269" s="102">
        <v>-3</v>
      </c>
      <c r="R269" s="101" t="s">
        <v>2111</v>
      </c>
      <c r="S269" s="101">
        <v>285</v>
      </c>
      <c r="T269" s="101">
        <v>175</v>
      </c>
      <c r="U269" s="101" t="s">
        <v>2112</v>
      </c>
      <c r="V269" s="101">
        <v>9.5</v>
      </c>
      <c r="W269" s="101">
        <v>8.5</v>
      </c>
      <c r="X269" s="101">
        <v>10</v>
      </c>
      <c r="Y269" s="101">
        <v>5</v>
      </c>
      <c r="Z269" s="101">
        <v>120</v>
      </c>
      <c r="AA269" s="101">
        <v>5</v>
      </c>
      <c r="AB269" s="101">
        <v>2.5</v>
      </c>
      <c r="AC269" s="101"/>
      <c r="AD269" s="101">
        <v>50</v>
      </c>
    </row>
    <row r="270" spans="1:30" s="100" customFormat="1" ht="18" customHeight="1">
      <c r="A270" s="104" t="s">
        <v>646</v>
      </c>
      <c r="B270" s="104"/>
      <c r="C270" s="97" t="str">
        <f t="shared" si="9"/>
        <v>AP60N03GP</v>
      </c>
      <c r="D270" s="256" t="s">
        <v>242</v>
      </c>
      <c r="E270" s="101" t="s">
        <v>1327</v>
      </c>
      <c r="F270" s="101" t="s">
        <v>1328</v>
      </c>
      <c r="G270" s="101">
        <v>30</v>
      </c>
      <c r="H270" s="101">
        <v>20</v>
      </c>
      <c r="I270" s="101">
        <v>55</v>
      </c>
      <c r="J270" s="101"/>
      <c r="K270" s="101"/>
      <c r="L270" s="101">
        <v>35</v>
      </c>
      <c r="M270" s="101">
        <v>13.5</v>
      </c>
      <c r="N270" s="101">
        <v>20</v>
      </c>
      <c r="O270" s="101"/>
      <c r="P270" s="101"/>
      <c r="Q270" s="102">
        <v>3</v>
      </c>
      <c r="R270" s="101">
        <v>950</v>
      </c>
      <c r="S270" s="101">
        <v>440</v>
      </c>
      <c r="T270" s="101">
        <v>145</v>
      </c>
      <c r="U270" s="274">
        <v>23</v>
      </c>
      <c r="V270" s="274">
        <v>3</v>
      </c>
      <c r="W270" s="274">
        <v>14</v>
      </c>
      <c r="X270" s="274">
        <v>8</v>
      </c>
      <c r="Y270" s="101">
        <v>81</v>
      </c>
      <c r="Z270" s="101">
        <v>24</v>
      </c>
      <c r="AA270" s="101">
        <v>18</v>
      </c>
      <c r="AB270" s="101" t="s">
        <v>1565</v>
      </c>
      <c r="AC270" s="101">
        <v>2</v>
      </c>
      <c r="AD270" s="101">
        <v>62</v>
      </c>
    </row>
    <row r="271" spans="1:30" s="100" customFormat="1" ht="18" customHeight="1">
      <c r="A271" s="104" t="s">
        <v>647</v>
      </c>
      <c r="B271" s="96"/>
      <c r="C271" s="97" t="str">
        <f t="shared" si="9"/>
        <v>AP60N03GS</v>
      </c>
      <c r="D271" s="256" t="s">
        <v>294</v>
      </c>
      <c r="E271" s="101" t="s">
        <v>1327</v>
      </c>
      <c r="F271" s="101" t="s">
        <v>1328</v>
      </c>
      <c r="G271" s="101">
        <v>30</v>
      </c>
      <c r="H271" s="101">
        <v>20</v>
      </c>
      <c r="I271" s="101">
        <v>55</v>
      </c>
      <c r="J271" s="101"/>
      <c r="K271" s="101"/>
      <c r="L271" s="101">
        <v>35</v>
      </c>
      <c r="M271" s="101">
        <v>13.5</v>
      </c>
      <c r="N271" s="101">
        <v>20</v>
      </c>
      <c r="O271" s="101"/>
      <c r="P271" s="101"/>
      <c r="Q271" s="102">
        <v>3</v>
      </c>
      <c r="R271" s="101">
        <v>950</v>
      </c>
      <c r="S271" s="101">
        <v>440</v>
      </c>
      <c r="T271" s="101">
        <v>145</v>
      </c>
      <c r="U271" s="277">
        <v>23</v>
      </c>
      <c r="V271" s="277">
        <v>3</v>
      </c>
      <c r="W271" s="277">
        <v>14</v>
      </c>
      <c r="X271" s="277">
        <v>8</v>
      </c>
      <c r="Y271" s="101">
        <v>81</v>
      </c>
      <c r="Z271" s="101">
        <v>24</v>
      </c>
      <c r="AA271" s="101">
        <v>18</v>
      </c>
      <c r="AB271" s="101" t="s">
        <v>1565</v>
      </c>
      <c r="AC271" s="101">
        <v>2</v>
      </c>
      <c r="AD271" s="101">
        <v>40</v>
      </c>
    </row>
    <row r="272" spans="1:30" s="100" customFormat="1" ht="18" customHeight="1">
      <c r="A272" s="104" t="s">
        <v>648</v>
      </c>
      <c r="B272" s="96"/>
      <c r="C272" s="97" t="str">
        <f t="shared" si="9"/>
        <v>AP60T03GH</v>
      </c>
      <c r="D272" s="274" t="s">
        <v>23</v>
      </c>
      <c r="E272" s="101" t="s">
        <v>1327</v>
      </c>
      <c r="F272" s="101" t="s">
        <v>270</v>
      </c>
      <c r="G272" s="101">
        <v>30</v>
      </c>
      <c r="H272" s="101">
        <v>20</v>
      </c>
      <c r="I272" s="101">
        <v>45</v>
      </c>
      <c r="J272" s="101"/>
      <c r="K272" s="101"/>
      <c r="L272" s="101">
        <v>32</v>
      </c>
      <c r="M272" s="101">
        <v>12</v>
      </c>
      <c r="N272" s="101">
        <v>25</v>
      </c>
      <c r="O272" s="101"/>
      <c r="P272" s="101"/>
      <c r="Q272" s="102">
        <v>3</v>
      </c>
      <c r="R272" s="101" t="s">
        <v>1567</v>
      </c>
      <c r="S272" s="101">
        <v>200</v>
      </c>
      <c r="T272" s="101">
        <v>135</v>
      </c>
      <c r="U272" s="103" t="s">
        <v>1568</v>
      </c>
      <c r="V272" s="101">
        <v>4</v>
      </c>
      <c r="W272" s="101">
        <v>7</v>
      </c>
      <c r="X272" s="101">
        <v>9</v>
      </c>
      <c r="Y272" s="101">
        <v>58</v>
      </c>
      <c r="Z272" s="101">
        <v>18</v>
      </c>
      <c r="AA272" s="101">
        <v>6</v>
      </c>
      <c r="AB272" s="101" t="s">
        <v>1569</v>
      </c>
      <c r="AC272" s="101">
        <v>3.4</v>
      </c>
      <c r="AD272" s="101">
        <v>62.5</v>
      </c>
    </row>
    <row r="273" spans="1:30" s="100" customFormat="1" ht="18" customHeight="1">
      <c r="A273" s="104" t="s">
        <v>649</v>
      </c>
      <c r="B273" s="96"/>
      <c r="C273" s="97" t="str">
        <f t="shared" si="9"/>
        <v>AP60T03GI</v>
      </c>
      <c r="D273" s="274" t="s">
        <v>264</v>
      </c>
      <c r="E273" s="101" t="s">
        <v>1327</v>
      </c>
      <c r="F273" s="101" t="s">
        <v>1328</v>
      </c>
      <c r="G273" s="101">
        <v>30</v>
      </c>
      <c r="H273" s="101">
        <v>20</v>
      </c>
      <c r="I273" s="101">
        <v>45</v>
      </c>
      <c r="J273" s="101"/>
      <c r="K273" s="101"/>
      <c r="L273" s="101">
        <v>32</v>
      </c>
      <c r="M273" s="101">
        <v>12</v>
      </c>
      <c r="N273" s="101">
        <v>25</v>
      </c>
      <c r="O273" s="101"/>
      <c r="P273" s="101"/>
      <c r="Q273" s="102">
        <v>3</v>
      </c>
      <c r="R273" s="101" t="s">
        <v>1567</v>
      </c>
      <c r="S273" s="101">
        <v>200</v>
      </c>
      <c r="T273" s="101">
        <v>135</v>
      </c>
      <c r="U273" s="103" t="s">
        <v>1568</v>
      </c>
      <c r="V273" s="101">
        <v>4</v>
      </c>
      <c r="W273" s="101">
        <v>7</v>
      </c>
      <c r="X273" s="101">
        <v>9</v>
      </c>
      <c r="Y273" s="101">
        <v>58</v>
      </c>
      <c r="Z273" s="101">
        <v>18</v>
      </c>
      <c r="AA273" s="101">
        <v>6</v>
      </c>
      <c r="AB273" s="101" t="s">
        <v>1571</v>
      </c>
      <c r="AC273" s="101">
        <v>4</v>
      </c>
      <c r="AD273" s="101">
        <v>65</v>
      </c>
    </row>
    <row r="274" spans="1:30" s="100" customFormat="1" ht="18" customHeight="1">
      <c r="A274" s="104" t="s">
        <v>650</v>
      </c>
      <c r="B274" s="96"/>
      <c r="C274" s="97" t="str">
        <f t="shared" si="9"/>
        <v>AP60T03GP</v>
      </c>
      <c r="D274" s="274" t="s">
        <v>242</v>
      </c>
      <c r="E274" s="101" t="s">
        <v>272</v>
      </c>
      <c r="F274" s="101" t="s">
        <v>270</v>
      </c>
      <c r="G274" s="101">
        <v>30</v>
      </c>
      <c r="H274" s="101">
        <v>20</v>
      </c>
      <c r="I274" s="101">
        <v>45</v>
      </c>
      <c r="J274" s="101"/>
      <c r="K274" s="101"/>
      <c r="L274" s="101">
        <v>32</v>
      </c>
      <c r="M274" s="101">
        <v>12</v>
      </c>
      <c r="N274" s="101">
        <v>25</v>
      </c>
      <c r="O274" s="101"/>
      <c r="P274" s="101"/>
      <c r="Q274" s="102">
        <v>3</v>
      </c>
      <c r="R274" s="101" t="s">
        <v>1572</v>
      </c>
      <c r="S274" s="101">
        <v>200</v>
      </c>
      <c r="T274" s="101">
        <v>135</v>
      </c>
      <c r="U274" s="103" t="s">
        <v>1573</v>
      </c>
      <c r="V274" s="101">
        <v>3.9</v>
      </c>
      <c r="W274" s="101">
        <v>7</v>
      </c>
      <c r="X274" s="101">
        <v>8.8000000000000007</v>
      </c>
      <c r="Y274" s="101">
        <v>57.5</v>
      </c>
      <c r="Z274" s="101">
        <v>18.5</v>
      </c>
      <c r="AA274" s="101">
        <v>6.4</v>
      </c>
      <c r="AB274" s="101" t="s">
        <v>1569</v>
      </c>
      <c r="AC274" s="101">
        <v>3.4</v>
      </c>
      <c r="AD274" s="101">
        <v>62</v>
      </c>
    </row>
    <row r="275" spans="1:30" s="100" customFormat="1" ht="18" customHeight="1">
      <c r="A275" s="104" t="s">
        <v>651</v>
      </c>
      <c r="B275" s="96"/>
      <c r="C275" s="97" t="str">
        <f t="shared" si="9"/>
        <v>AP62T03GH</v>
      </c>
      <c r="D275" s="274" t="s">
        <v>23</v>
      </c>
      <c r="E275" s="101" t="s">
        <v>1327</v>
      </c>
      <c r="F275" s="101" t="s">
        <v>1328</v>
      </c>
      <c r="G275" s="101">
        <v>30</v>
      </c>
      <c r="H275" s="101">
        <v>20</v>
      </c>
      <c r="I275" s="101">
        <v>54</v>
      </c>
      <c r="J275" s="101"/>
      <c r="K275" s="101"/>
      <c r="L275" s="101">
        <v>38</v>
      </c>
      <c r="M275" s="101">
        <v>12</v>
      </c>
      <c r="N275" s="101">
        <v>18</v>
      </c>
      <c r="O275" s="101"/>
      <c r="P275" s="101"/>
      <c r="Q275" s="102">
        <v>3</v>
      </c>
      <c r="R275" s="101" t="s">
        <v>1574</v>
      </c>
      <c r="S275" s="101">
        <v>190</v>
      </c>
      <c r="T275" s="101">
        <v>140</v>
      </c>
      <c r="U275" s="101" t="s">
        <v>1536</v>
      </c>
      <c r="V275" s="101">
        <v>2</v>
      </c>
      <c r="W275" s="101">
        <v>7</v>
      </c>
      <c r="X275" s="101">
        <v>6</v>
      </c>
      <c r="Y275" s="101">
        <v>56</v>
      </c>
      <c r="Z275" s="101">
        <v>22</v>
      </c>
      <c r="AA275" s="101">
        <v>7</v>
      </c>
      <c r="AB275" s="101" t="s">
        <v>1575</v>
      </c>
      <c r="AC275" s="101">
        <v>3.2</v>
      </c>
      <c r="AD275" s="101">
        <v>62.5</v>
      </c>
    </row>
    <row r="276" spans="1:30" s="100" customFormat="1" ht="18" customHeight="1">
      <c r="A276" s="104" t="s">
        <v>566</v>
      </c>
      <c r="B276" s="96"/>
      <c r="C276" s="97" t="str">
        <f t="shared" si="9"/>
        <v>AP6679BGJ</v>
      </c>
      <c r="D276" s="274" t="s">
        <v>508</v>
      </c>
      <c r="E276" s="101" t="s">
        <v>1327</v>
      </c>
      <c r="F276" s="101" t="s">
        <v>1360</v>
      </c>
      <c r="G276" s="101">
        <v>-30</v>
      </c>
      <c r="H276" s="101">
        <v>20</v>
      </c>
      <c r="I276" s="101">
        <v>-63</v>
      </c>
      <c r="J276" s="101"/>
      <c r="K276" s="101"/>
      <c r="L276" s="101">
        <v>-40</v>
      </c>
      <c r="M276" s="101">
        <v>9</v>
      </c>
      <c r="N276" s="101">
        <v>15</v>
      </c>
      <c r="O276" s="101"/>
      <c r="P276" s="101"/>
      <c r="Q276" s="102">
        <v>-3</v>
      </c>
      <c r="R276" s="101" t="s">
        <v>1578</v>
      </c>
      <c r="S276" s="101">
        <v>520</v>
      </c>
      <c r="T276" s="101">
        <v>495</v>
      </c>
      <c r="U276" s="101" t="s">
        <v>1577</v>
      </c>
      <c r="V276" s="101">
        <v>6.5</v>
      </c>
      <c r="W276" s="101">
        <v>28.5</v>
      </c>
      <c r="X276" s="101">
        <v>11</v>
      </c>
      <c r="Y276" s="101">
        <v>67</v>
      </c>
      <c r="Z276" s="101">
        <v>37</v>
      </c>
      <c r="AA276" s="101">
        <v>22</v>
      </c>
      <c r="AB276" s="101" t="s">
        <v>1579</v>
      </c>
      <c r="AC276" s="101">
        <v>2.2999999999999998</v>
      </c>
      <c r="AD276" s="101">
        <v>110</v>
      </c>
    </row>
    <row r="277" spans="1:30" s="100" customFormat="1" ht="18" customHeight="1">
      <c r="A277" s="104" t="s">
        <v>149</v>
      </c>
      <c r="B277" s="96"/>
      <c r="C277" s="97" t="str">
        <f t="shared" si="9"/>
        <v>AP6680AGM</v>
      </c>
      <c r="D277" s="274" t="s">
        <v>512</v>
      </c>
      <c r="E277" s="101" t="s">
        <v>1327</v>
      </c>
      <c r="F277" s="101" t="s">
        <v>1328</v>
      </c>
      <c r="G277" s="101">
        <v>30</v>
      </c>
      <c r="H277" s="101">
        <v>20</v>
      </c>
      <c r="I277" s="101"/>
      <c r="J277" s="101">
        <v>12</v>
      </c>
      <c r="K277" s="101">
        <v>9.8000000000000007</v>
      </c>
      <c r="L277" s="101"/>
      <c r="M277" s="101">
        <v>11</v>
      </c>
      <c r="N277" s="101">
        <v>16.5</v>
      </c>
      <c r="O277" s="101"/>
      <c r="P277" s="101"/>
      <c r="Q277" s="102">
        <v>2.5</v>
      </c>
      <c r="R277" s="101" t="s">
        <v>1584</v>
      </c>
      <c r="S277" s="101">
        <v>220</v>
      </c>
      <c r="T277" s="101">
        <v>145</v>
      </c>
      <c r="U277" s="103" t="s">
        <v>1585</v>
      </c>
      <c r="V277" s="101">
        <v>2</v>
      </c>
      <c r="W277" s="101">
        <v>5.4</v>
      </c>
      <c r="X277" s="101">
        <v>8</v>
      </c>
      <c r="Y277" s="101">
        <v>6</v>
      </c>
      <c r="Z277" s="101">
        <v>24</v>
      </c>
      <c r="AA277" s="101">
        <v>8</v>
      </c>
      <c r="AB277" s="101">
        <v>2.5</v>
      </c>
      <c r="AC277" s="101"/>
      <c r="AD277" s="101">
        <v>50</v>
      </c>
    </row>
    <row r="278" spans="1:30" s="100" customFormat="1" ht="18" customHeight="1">
      <c r="A278" s="104" t="s">
        <v>2309</v>
      </c>
      <c r="B278" s="96"/>
      <c r="C278" s="240" t="str">
        <f t="shared" si="9"/>
        <v>AP6923GMT</v>
      </c>
      <c r="D278" s="256" t="s">
        <v>1928</v>
      </c>
      <c r="E278" s="256" t="s">
        <v>1527</v>
      </c>
      <c r="F278" s="256" t="s">
        <v>1328</v>
      </c>
      <c r="G278" s="256">
        <v>30</v>
      </c>
      <c r="H278" s="256">
        <v>20</v>
      </c>
      <c r="I278" s="256">
        <v>32</v>
      </c>
      <c r="J278" s="256">
        <v>12.8</v>
      </c>
      <c r="K278" s="256">
        <v>10.199999999999999</v>
      </c>
      <c r="L278" s="256"/>
      <c r="M278" s="256">
        <v>11</v>
      </c>
      <c r="N278" s="256">
        <v>18.5</v>
      </c>
      <c r="O278" s="256"/>
      <c r="P278" s="256"/>
      <c r="Q278" s="99">
        <v>3</v>
      </c>
      <c r="R278" s="256" t="s">
        <v>1588</v>
      </c>
      <c r="S278" s="256">
        <v>135</v>
      </c>
      <c r="T278" s="256">
        <v>100</v>
      </c>
      <c r="U278" s="109" t="s">
        <v>1341</v>
      </c>
      <c r="V278" s="256">
        <v>3</v>
      </c>
      <c r="W278" s="256">
        <v>4</v>
      </c>
      <c r="X278" s="256">
        <v>8</v>
      </c>
      <c r="Y278" s="256">
        <v>4.5</v>
      </c>
      <c r="Z278" s="256">
        <v>21</v>
      </c>
      <c r="AA278" s="256">
        <v>4</v>
      </c>
      <c r="AB278" s="256">
        <v>3.13</v>
      </c>
      <c r="AC278" s="274">
        <v>6.5</v>
      </c>
      <c r="AD278" s="256">
        <v>40</v>
      </c>
    </row>
    <row r="279" spans="1:30" s="100" customFormat="1" ht="18" customHeight="1">
      <c r="A279" s="104" t="s">
        <v>652</v>
      </c>
      <c r="B279" s="96"/>
      <c r="C279" s="240" t="str">
        <f t="shared" si="9"/>
        <v>AP6923GMT</v>
      </c>
      <c r="D279" s="274" t="s">
        <v>1928</v>
      </c>
      <c r="E279" s="274" t="s">
        <v>298</v>
      </c>
      <c r="F279" s="274" t="s">
        <v>1328</v>
      </c>
      <c r="G279" s="274">
        <v>30</v>
      </c>
      <c r="H279" s="274">
        <v>12</v>
      </c>
      <c r="I279" s="274">
        <v>47</v>
      </c>
      <c r="J279" s="274">
        <v>18.5</v>
      </c>
      <c r="K279" s="274">
        <v>14.8</v>
      </c>
      <c r="L279" s="274"/>
      <c r="M279" s="274">
        <v>7</v>
      </c>
      <c r="N279" s="274">
        <v>11.5</v>
      </c>
      <c r="O279" s="274"/>
      <c r="P279" s="274"/>
      <c r="Q279" s="99">
        <v>3</v>
      </c>
      <c r="R279" s="274" t="s">
        <v>1589</v>
      </c>
      <c r="S279" s="274">
        <v>250</v>
      </c>
      <c r="T279" s="274">
        <v>180</v>
      </c>
      <c r="U279" s="109" t="s">
        <v>1590</v>
      </c>
      <c r="V279" s="274">
        <v>4</v>
      </c>
      <c r="W279" s="274">
        <v>8</v>
      </c>
      <c r="X279" s="274">
        <v>10</v>
      </c>
      <c r="Y279" s="274">
        <v>6</v>
      </c>
      <c r="Z279" s="274">
        <v>32</v>
      </c>
      <c r="AA279" s="274">
        <v>8</v>
      </c>
      <c r="AB279" s="274">
        <v>3.9</v>
      </c>
      <c r="AC279" s="274">
        <v>5</v>
      </c>
      <c r="AD279" s="274">
        <v>32</v>
      </c>
    </row>
    <row r="280" spans="1:30" s="100" customFormat="1" ht="18" customHeight="1">
      <c r="A280" s="104" t="s">
        <v>1591</v>
      </c>
      <c r="B280" s="104"/>
      <c r="C280" s="97" t="str">
        <f t="shared" si="9"/>
        <v>AP6926GMT</v>
      </c>
      <c r="D280" s="274" t="s">
        <v>1928</v>
      </c>
      <c r="E280" s="274" t="s">
        <v>1527</v>
      </c>
      <c r="F280" s="274" t="s">
        <v>1328</v>
      </c>
      <c r="G280" s="274">
        <v>40</v>
      </c>
      <c r="H280" s="274">
        <v>20</v>
      </c>
      <c r="I280" s="274">
        <v>15</v>
      </c>
      <c r="J280" s="274">
        <v>6.7</v>
      </c>
      <c r="K280" s="274">
        <v>5.4</v>
      </c>
      <c r="L280" s="274"/>
      <c r="M280" s="274">
        <v>40</v>
      </c>
      <c r="N280" s="274">
        <v>60</v>
      </c>
      <c r="O280" s="274"/>
      <c r="P280" s="274"/>
      <c r="Q280" s="99">
        <v>3</v>
      </c>
      <c r="R280" s="274" t="s">
        <v>1377</v>
      </c>
      <c r="S280" s="274">
        <v>65</v>
      </c>
      <c r="T280" s="274">
        <v>50</v>
      </c>
      <c r="U280" s="109" t="s">
        <v>1592</v>
      </c>
      <c r="V280" s="274">
        <v>1.6</v>
      </c>
      <c r="W280" s="274">
        <v>3.7</v>
      </c>
      <c r="X280" s="274">
        <v>6</v>
      </c>
      <c r="Y280" s="274">
        <v>25</v>
      </c>
      <c r="Z280" s="274">
        <v>16</v>
      </c>
      <c r="AA280" s="274">
        <v>3</v>
      </c>
      <c r="AB280" s="274">
        <v>3.13</v>
      </c>
      <c r="AC280" s="118" t="s">
        <v>1593</v>
      </c>
      <c r="AD280" s="274">
        <v>40</v>
      </c>
    </row>
    <row r="281" spans="1:30" s="100" customFormat="1" ht="18" customHeight="1">
      <c r="A281" s="104" t="s">
        <v>1591</v>
      </c>
      <c r="B281" s="104"/>
      <c r="C281" s="97" t="str">
        <f t="shared" si="9"/>
        <v>AP6926GMT</v>
      </c>
      <c r="D281" s="274" t="s">
        <v>1928</v>
      </c>
      <c r="E281" s="274" t="s">
        <v>1531</v>
      </c>
      <c r="F281" s="274" t="s">
        <v>1328</v>
      </c>
      <c r="G281" s="274">
        <v>40</v>
      </c>
      <c r="H281" s="274">
        <v>20</v>
      </c>
      <c r="I281" s="274">
        <v>24</v>
      </c>
      <c r="J281" s="274">
        <v>10.5</v>
      </c>
      <c r="K281" s="274">
        <v>8.4</v>
      </c>
      <c r="L281" s="274"/>
      <c r="M281" s="274">
        <v>20</v>
      </c>
      <c r="N281" s="274">
        <v>30</v>
      </c>
      <c r="O281" s="274"/>
      <c r="P281" s="274"/>
      <c r="Q281" s="99">
        <v>3</v>
      </c>
      <c r="R281" s="274" t="s">
        <v>1377</v>
      </c>
      <c r="S281" s="274">
        <v>65</v>
      </c>
      <c r="T281" s="274">
        <v>50</v>
      </c>
      <c r="U281" s="109" t="s">
        <v>1592</v>
      </c>
      <c r="V281" s="274">
        <v>1.6</v>
      </c>
      <c r="W281" s="274">
        <v>3.7</v>
      </c>
      <c r="X281" s="274">
        <v>6</v>
      </c>
      <c r="Y281" s="274">
        <v>25</v>
      </c>
      <c r="Z281" s="274">
        <v>16</v>
      </c>
      <c r="AA281" s="274">
        <v>3</v>
      </c>
      <c r="AB281" s="274">
        <v>3.9</v>
      </c>
      <c r="AC281" s="118" t="s">
        <v>1594</v>
      </c>
      <c r="AD281" s="274">
        <v>32</v>
      </c>
    </row>
    <row r="282" spans="1:30" s="100" customFormat="1" ht="18" customHeight="1">
      <c r="A282" s="104" t="s">
        <v>653</v>
      </c>
      <c r="B282" s="96"/>
      <c r="C282" s="97" t="str">
        <f t="shared" si="9"/>
        <v>AP6942GMT</v>
      </c>
      <c r="D282" s="256" t="s">
        <v>1928</v>
      </c>
      <c r="E282" s="256" t="s">
        <v>274</v>
      </c>
      <c r="F282" s="256" t="s">
        <v>1328</v>
      </c>
      <c r="G282" s="256">
        <v>30</v>
      </c>
      <c r="H282" s="256">
        <v>20</v>
      </c>
      <c r="I282" s="256"/>
      <c r="J282" s="256">
        <v>15.8</v>
      </c>
      <c r="K282" s="256">
        <v>12.6</v>
      </c>
      <c r="L282" s="256"/>
      <c r="M282" s="256">
        <v>9</v>
      </c>
      <c r="N282" s="256">
        <v>13.5</v>
      </c>
      <c r="O282" s="256"/>
      <c r="P282" s="256"/>
      <c r="Q282" s="99">
        <v>3</v>
      </c>
      <c r="R282" s="256" t="s">
        <v>1595</v>
      </c>
      <c r="S282" s="256">
        <v>190</v>
      </c>
      <c r="T282" s="256">
        <v>160</v>
      </c>
      <c r="U282" s="109" t="s">
        <v>1596</v>
      </c>
      <c r="V282" s="256">
        <v>4</v>
      </c>
      <c r="W282" s="256">
        <v>7</v>
      </c>
      <c r="X282" s="256">
        <v>15</v>
      </c>
      <c r="Y282" s="256">
        <v>12</v>
      </c>
      <c r="Z282" s="256">
        <v>22</v>
      </c>
      <c r="AA282" s="256">
        <v>9</v>
      </c>
      <c r="AB282" s="256">
        <v>3.57</v>
      </c>
      <c r="AC282" s="256">
        <v>7.2</v>
      </c>
      <c r="AD282" s="256">
        <v>35</v>
      </c>
    </row>
    <row r="283" spans="1:30" s="100" customFormat="1" ht="18" customHeight="1">
      <c r="A283" s="104" t="s">
        <v>653</v>
      </c>
      <c r="B283" s="96"/>
      <c r="C283" s="97" t="str">
        <f t="shared" si="9"/>
        <v>AP6942GMT</v>
      </c>
      <c r="D283" s="274" t="s">
        <v>1928</v>
      </c>
      <c r="E283" s="274" t="s">
        <v>274</v>
      </c>
      <c r="F283" s="274" t="s">
        <v>1360</v>
      </c>
      <c r="G283" s="274">
        <v>-20</v>
      </c>
      <c r="H283" s="274">
        <v>12</v>
      </c>
      <c r="I283" s="274"/>
      <c r="J283" s="274">
        <v>-10.1</v>
      </c>
      <c r="K283" s="274">
        <v>-8.1</v>
      </c>
      <c r="L283" s="274"/>
      <c r="M283" s="274"/>
      <c r="N283" s="274">
        <v>23</v>
      </c>
      <c r="O283" s="274">
        <v>30</v>
      </c>
      <c r="P283" s="274"/>
      <c r="Q283" s="99">
        <v>-1.2</v>
      </c>
      <c r="R283" s="274" t="s">
        <v>1597</v>
      </c>
      <c r="S283" s="274">
        <v>320</v>
      </c>
      <c r="T283" s="274">
        <v>300</v>
      </c>
      <c r="U283" s="109" t="s">
        <v>1598</v>
      </c>
      <c r="V283" s="274">
        <v>3.5</v>
      </c>
      <c r="W283" s="274">
        <v>9</v>
      </c>
      <c r="X283" s="274">
        <v>13</v>
      </c>
      <c r="Y283" s="274">
        <v>21</v>
      </c>
      <c r="Z283" s="274">
        <v>77</v>
      </c>
      <c r="AA283" s="274">
        <v>56</v>
      </c>
      <c r="AB283" s="274">
        <v>3.57</v>
      </c>
      <c r="AC283" s="274">
        <v>6</v>
      </c>
      <c r="AD283" s="274">
        <v>35</v>
      </c>
    </row>
    <row r="284" spans="1:30" s="100" customFormat="1" ht="18" customHeight="1">
      <c r="A284" s="104" t="s">
        <v>654</v>
      </c>
      <c r="B284" s="96"/>
      <c r="C284" s="240" t="str">
        <f t="shared" si="9"/>
        <v>AP6980GN2</v>
      </c>
      <c r="D284" s="274" t="s">
        <v>2021</v>
      </c>
      <c r="E284" s="274" t="s">
        <v>1327</v>
      </c>
      <c r="F284" s="274" t="s">
        <v>1328</v>
      </c>
      <c r="G284" s="274">
        <v>30</v>
      </c>
      <c r="H284" s="274">
        <v>20</v>
      </c>
      <c r="I284" s="274"/>
      <c r="J284" s="274">
        <v>10.3</v>
      </c>
      <c r="K284" s="274">
        <v>8.1999999999999993</v>
      </c>
      <c r="L284" s="274"/>
      <c r="M284" s="274">
        <v>14</v>
      </c>
      <c r="N284" s="274">
        <v>24</v>
      </c>
      <c r="O284" s="274"/>
      <c r="P284" s="274"/>
      <c r="Q284" s="99">
        <v>3</v>
      </c>
      <c r="R284" s="274" t="s">
        <v>1599</v>
      </c>
      <c r="S284" s="274">
        <v>130</v>
      </c>
      <c r="T284" s="274">
        <v>105</v>
      </c>
      <c r="U284" s="109" t="s">
        <v>1600</v>
      </c>
      <c r="V284" s="274">
        <v>3.5</v>
      </c>
      <c r="W284" s="274">
        <v>4</v>
      </c>
      <c r="X284" s="274">
        <v>9</v>
      </c>
      <c r="Y284" s="274">
        <v>5</v>
      </c>
      <c r="Z284" s="274">
        <v>19</v>
      </c>
      <c r="AA284" s="274">
        <v>4.5</v>
      </c>
      <c r="AB284" s="274">
        <v>2.4</v>
      </c>
      <c r="AC284" s="274"/>
      <c r="AD284" s="274">
        <v>52</v>
      </c>
    </row>
    <row r="285" spans="1:30" s="100" customFormat="1" ht="18" customHeight="1">
      <c r="A285" s="104" t="s">
        <v>655</v>
      </c>
      <c r="B285" s="96"/>
      <c r="C285" s="240" t="str">
        <f t="shared" si="9"/>
        <v>AP6982GN2</v>
      </c>
      <c r="D285" s="256" t="s">
        <v>2021</v>
      </c>
      <c r="E285" s="274" t="s">
        <v>1327</v>
      </c>
      <c r="F285" s="274" t="s">
        <v>1328</v>
      </c>
      <c r="G285" s="274">
        <v>20</v>
      </c>
      <c r="H285" s="274">
        <v>8</v>
      </c>
      <c r="I285" s="274"/>
      <c r="J285" s="274">
        <v>11</v>
      </c>
      <c r="K285" s="274">
        <v>8.6999999999999993</v>
      </c>
      <c r="L285" s="274"/>
      <c r="M285" s="274"/>
      <c r="N285" s="274">
        <v>12.5</v>
      </c>
      <c r="O285" s="274">
        <v>16</v>
      </c>
      <c r="P285" s="274">
        <v>21</v>
      </c>
      <c r="Q285" s="99">
        <v>1</v>
      </c>
      <c r="R285" s="274" t="s">
        <v>1601</v>
      </c>
      <c r="S285" s="274">
        <v>170</v>
      </c>
      <c r="T285" s="274">
        <v>155</v>
      </c>
      <c r="U285" s="109" t="s">
        <v>1602</v>
      </c>
      <c r="V285" s="274">
        <v>2.5</v>
      </c>
      <c r="W285" s="274">
        <v>7</v>
      </c>
      <c r="X285" s="274">
        <v>9</v>
      </c>
      <c r="Y285" s="274">
        <v>13</v>
      </c>
      <c r="Z285" s="274">
        <v>40</v>
      </c>
      <c r="AA285" s="274">
        <v>10</v>
      </c>
      <c r="AB285" s="274">
        <v>2.4</v>
      </c>
      <c r="AC285" s="274"/>
      <c r="AD285" s="274">
        <v>52</v>
      </c>
    </row>
    <row r="286" spans="1:30" s="100" customFormat="1" ht="18" customHeight="1">
      <c r="A286" s="104" t="s">
        <v>150</v>
      </c>
      <c r="B286" s="96"/>
      <c r="C286" s="240" t="str">
        <f t="shared" si="9"/>
        <v>AP70T03GH</v>
      </c>
      <c r="D286" s="256" t="s">
        <v>23</v>
      </c>
      <c r="E286" s="101" t="s">
        <v>272</v>
      </c>
      <c r="F286" s="101" t="s">
        <v>270</v>
      </c>
      <c r="G286" s="101">
        <v>30</v>
      </c>
      <c r="H286" s="101">
        <v>20</v>
      </c>
      <c r="I286" s="101">
        <v>60</v>
      </c>
      <c r="J286" s="101"/>
      <c r="K286" s="101"/>
      <c r="L286" s="101">
        <v>43</v>
      </c>
      <c r="M286" s="101">
        <v>9</v>
      </c>
      <c r="N286" s="101">
        <v>18</v>
      </c>
      <c r="O286" s="101"/>
      <c r="P286" s="101"/>
      <c r="Q286" s="102">
        <v>3</v>
      </c>
      <c r="R286" s="101" t="s">
        <v>1603</v>
      </c>
      <c r="S286" s="101">
        <v>245</v>
      </c>
      <c r="T286" s="101">
        <v>170</v>
      </c>
      <c r="U286" s="101" t="s">
        <v>1604</v>
      </c>
      <c r="V286" s="101">
        <v>5</v>
      </c>
      <c r="W286" s="101">
        <v>10</v>
      </c>
      <c r="X286" s="101">
        <v>8</v>
      </c>
      <c r="Y286" s="101">
        <v>105</v>
      </c>
      <c r="Z286" s="101">
        <v>22</v>
      </c>
      <c r="AA286" s="101">
        <v>9</v>
      </c>
      <c r="AB286" s="101" t="s">
        <v>1605</v>
      </c>
      <c r="AC286" s="101">
        <v>2.8</v>
      </c>
      <c r="AD286" s="101">
        <v>62.5</v>
      </c>
    </row>
    <row r="287" spans="1:30" s="100" customFormat="1" ht="18" customHeight="1">
      <c r="A287" s="104" t="s">
        <v>151</v>
      </c>
      <c r="B287" s="96"/>
      <c r="C287" s="240" t="str">
        <f t="shared" si="9"/>
        <v>AP70T03GJ</v>
      </c>
      <c r="D287" s="274" t="s">
        <v>508</v>
      </c>
      <c r="E287" s="101" t="s">
        <v>272</v>
      </c>
      <c r="F287" s="101" t="s">
        <v>270</v>
      </c>
      <c r="G287" s="101">
        <v>30</v>
      </c>
      <c r="H287" s="101">
        <v>20</v>
      </c>
      <c r="I287" s="101">
        <v>60</v>
      </c>
      <c r="J287" s="101"/>
      <c r="K287" s="101"/>
      <c r="L287" s="101">
        <v>43</v>
      </c>
      <c r="M287" s="101">
        <v>9</v>
      </c>
      <c r="N287" s="101">
        <v>18</v>
      </c>
      <c r="O287" s="101"/>
      <c r="P287" s="101"/>
      <c r="Q287" s="102">
        <v>3</v>
      </c>
      <c r="R287" s="101" t="s">
        <v>1603</v>
      </c>
      <c r="S287" s="101">
        <v>245</v>
      </c>
      <c r="T287" s="101">
        <v>170</v>
      </c>
      <c r="U287" s="101" t="s">
        <v>1604</v>
      </c>
      <c r="V287" s="101">
        <v>5</v>
      </c>
      <c r="W287" s="101">
        <v>10</v>
      </c>
      <c r="X287" s="101">
        <v>8</v>
      </c>
      <c r="Y287" s="101">
        <v>105</v>
      </c>
      <c r="Z287" s="101">
        <v>22</v>
      </c>
      <c r="AA287" s="101">
        <v>9</v>
      </c>
      <c r="AB287" s="101" t="s">
        <v>1605</v>
      </c>
      <c r="AC287" s="101">
        <v>2.8</v>
      </c>
      <c r="AD287" s="101">
        <v>110</v>
      </c>
    </row>
    <row r="288" spans="1:30" s="100" customFormat="1" ht="18" customHeight="1">
      <c r="A288" s="104" t="s">
        <v>656</v>
      </c>
      <c r="B288" s="96"/>
      <c r="C288" s="240" t="str">
        <f t="shared" si="9"/>
        <v>AP70T03GJB</v>
      </c>
      <c r="D288" s="274" t="s">
        <v>302</v>
      </c>
      <c r="E288" s="101" t="s">
        <v>272</v>
      </c>
      <c r="F288" s="101" t="s">
        <v>270</v>
      </c>
      <c r="G288" s="101">
        <v>30</v>
      </c>
      <c r="H288" s="101">
        <v>20</v>
      </c>
      <c r="I288" s="101">
        <v>60</v>
      </c>
      <c r="J288" s="101"/>
      <c r="K288" s="101"/>
      <c r="L288" s="101">
        <v>43</v>
      </c>
      <c r="M288" s="101">
        <v>9</v>
      </c>
      <c r="N288" s="101">
        <v>18</v>
      </c>
      <c r="O288" s="101"/>
      <c r="P288" s="101"/>
      <c r="Q288" s="102">
        <v>3</v>
      </c>
      <c r="R288" s="101" t="s">
        <v>1603</v>
      </c>
      <c r="S288" s="101">
        <v>245</v>
      </c>
      <c r="T288" s="101">
        <v>170</v>
      </c>
      <c r="U288" s="101" t="s">
        <v>1604</v>
      </c>
      <c r="V288" s="101">
        <v>5</v>
      </c>
      <c r="W288" s="101">
        <v>10</v>
      </c>
      <c r="X288" s="101">
        <v>8</v>
      </c>
      <c r="Y288" s="101">
        <v>105</v>
      </c>
      <c r="Z288" s="101">
        <v>22</v>
      </c>
      <c r="AA288" s="101">
        <v>9</v>
      </c>
      <c r="AB288" s="101" t="s">
        <v>1605</v>
      </c>
      <c r="AC288" s="101">
        <v>2.8</v>
      </c>
      <c r="AD288" s="101">
        <v>110</v>
      </c>
    </row>
    <row r="289" spans="1:315" s="100" customFormat="1" ht="18" customHeight="1">
      <c r="A289" s="104" t="s">
        <v>152</v>
      </c>
      <c r="B289" s="96"/>
      <c r="C289" s="240" t="str">
        <f t="shared" si="9"/>
        <v>AP72T02GH</v>
      </c>
      <c r="D289" s="274" t="s">
        <v>23</v>
      </c>
      <c r="E289" s="101" t="s">
        <v>272</v>
      </c>
      <c r="F289" s="101" t="s">
        <v>270</v>
      </c>
      <c r="G289" s="101">
        <v>25</v>
      </c>
      <c r="H289" s="101">
        <v>20</v>
      </c>
      <c r="I289" s="101">
        <v>62</v>
      </c>
      <c r="J289" s="101"/>
      <c r="K289" s="101"/>
      <c r="L289" s="101">
        <v>44</v>
      </c>
      <c r="M289" s="101">
        <v>9</v>
      </c>
      <c r="N289" s="101">
        <v>15</v>
      </c>
      <c r="O289" s="101"/>
      <c r="P289" s="101"/>
      <c r="Q289" s="102">
        <v>3</v>
      </c>
      <c r="R289" s="101" t="s">
        <v>1606</v>
      </c>
      <c r="S289" s="101">
        <v>250</v>
      </c>
      <c r="T289" s="101">
        <v>180</v>
      </c>
      <c r="U289" s="101" t="s">
        <v>1337</v>
      </c>
      <c r="V289" s="101">
        <v>2.7</v>
      </c>
      <c r="W289" s="101">
        <v>9</v>
      </c>
      <c r="X289" s="101">
        <v>8</v>
      </c>
      <c r="Y289" s="101">
        <v>80</v>
      </c>
      <c r="Z289" s="101">
        <v>22</v>
      </c>
      <c r="AA289" s="101">
        <v>6</v>
      </c>
      <c r="AB289" s="101" t="s">
        <v>1607</v>
      </c>
      <c r="AC289" s="101">
        <v>2.5</v>
      </c>
      <c r="AD289" s="101">
        <v>62.5</v>
      </c>
    </row>
    <row r="290" spans="1:315" s="100" customFormat="1" ht="18" customHeight="1">
      <c r="A290" s="104" t="s">
        <v>657</v>
      </c>
      <c r="B290" s="96"/>
      <c r="C290" s="240" t="str">
        <f t="shared" si="9"/>
        <v>AP76T03AGMT</v>
      </c>
      <c r="D290" s="274" t="s">
        <v>1928</v>
      </c>
      <c r="E290" s="274" t="s">
        <v>1327</v>
      </c>
      <c r="F290" s="274" t="s">
        <v>1328</v>
      </c>
      <c r="G290" s="274">
        <v>30</v>
      </c>
      <c r="H290" s="274">
        <v>20</v>
      </c>
      <c r="I290" s="274">
        <v>55</v>
      </c>
      <c r="J290" s="274">
        <v>20.8</v>
      </c>
      <c r="K290" s="274">
        <v>16.600000000000001</v>
      </c>
      <c r="L290" s="274"/>
      <c r="M290" s="274">
        <v>7.2</v>
      </c>
      <c r="N290" s="274">
        <v>11</v>
      </c>
      <c r="O290" s="274"/>
      <c r="P290" s="274"/>
      <c r="Q290" s="99">
        <v>3</v>
      </c>
      <c r="R290" s="274" t="s">
        <v>1521</v>
      </c>
      <c r="S290" s="274">
        <v>260</v>
      </c>
      <c r="T290" s="274">
        <v>105</v>
      </c>
      <c r="U290" s="274" t="s">
        <v>1530</v>
      </c>
      <c r="V290" s="274">
        <v>2</v>
      </c>
      <c r="W290" s="274">
        <v>4.5</v>
      </c>
      <c r="X290" s="274">
        <v>8</v>
      </c>
      <c r="Y290" s="274">
        <v>9</v>
      </c>
      <c r="Z290" s="274">
        <v>21</v>
      </c>
      <c r="AA290" s="274">
        <v>10</v>
      </c>
      <c r="AB290" s="274">
        <v>5</v>
      </c>
      <c r="AC290" s="274">
        <v>3.5</v>
      </c>
      <c r="AD290" s="274">
        <v>25</v>
      </c>
    </row>
    <row r="291" spans="1:315" s="100" customFormat="1" ht="18" customHeight="1">
      <c r="A291" s="104" t="s">
        <v>658</v>
      </c>
      <c r="B291" s="96"/>
      <c r="C291" s="240" t="str">
        <f t="shared" si="9"/>
        <v>AP80N03GP</v>
      </c>
      <c r="D291" s="274" t="s">
        <v>242</v>
      </c>
      <c r="E291" s="101" t="s">
        <v>1327</v>
      </c>
      <c r="F291" s="101" t="s">
        <v>1328</v>
      </c>
      <c r="G291" s="101">
        <v>30</v>
      </c>
      <c r="H291" s="101">
        <v>20</v>
      </c>
      <c r="I291" s="101">
        <v>80</v>
      </c>
      <c r="J291" s="101"/>
      <c r="K291" s="101"/>
      <c r="L291" s="101">
        <v>50</v>
      </c>
      <c r="M291" s="101">
        <v>8</v>
      </c>
      <c r="N291" s="101">
        <v>12</v>
      </c>
      <c r="O291" s="101"/>
      <c r="P291" s="101"/>
      <c r="Q291" s="102">
        <v>3</v>
      </c>
      <c r="R291" s="101">
        <v>1950</v>
      </c>
      <c r="S291" s="101">
        <v>895</v>
      </c>
      <c r="T291" s="101">
        <v>315</v>
      </c>
      <c r="U291" s="101">
        <v>42</v>
      </c>
      <c r="V291" s="101">
        <v>5.2</v>
      </c>
      <c r="W291" s="101">
        <v>26</v>
      </c>
      <c r="X291" s="101">
        <v>9.9</v>
      </c>
      <c r="Y291" s="101">
        <v>100</v>
      </c>
      <c r="Z291" s="101">
        <v>37</v>
      </c>
      <c r="AA291" s="101">
        <v>60</v>
      </c>
      <c r="AB291" s="101" t="s">
        <v>1610</v>
      </c>
      <c r="AC291" s="101">
        <v>1.5</v>
      </c>
      <c r="AD291" s="101">
        <v>62</v>
      </c>
    </row>
    <row r="292" spans="1:315" s="100" customFormat="1" ht="18" customHeight="1">
      <c r="A292" s="104" t="s">
        <v>159</v>
      </c>
      <c r="B292" s="96"/>
      <c r="C292" s="240" t="str">
        <f t="shared" si="9"/>
        <v>AP83T03GJ</v>
      </c>
      <c r="D292" s="274" t="s">
        <v>508</v>
      </c>
      <c r="E292" s="101" t="s">
        <v>272</v>
      </c>
      <c r="F292" s="101" t="s">
        <v>1328</v>
      </c>
      <c r="G292" s="101">
        <v>30</v>
      </c>
      <c r="H292" s="101">
        <v>20</v>
      </c>
      <c r="I292" s="101">
        <v>75</v>
      </c>
      <c r="J292" s="101"/>
      <c r="K292" s="101"/>
      <c r="L292" s="101">
        <v>53</v>
      </c>
      <c r="M292" s="101">
        <v>6</v>
      </c>
      <c r="N292" s="101">
        <v>11</v>
      </c>
      <c r="O292" s="101"/>
      <c r="P292" s="101"/>
      <c r="Q292" s="102">
        <v>3</v>
      </c>
      <c r="R292" s="101" t="s">
        <v>1588</v>
      </c>
      <c r="S292" s="101">
        <v>340</v>
      </c>
      <c r="T292" s="101">
        <v>250</v>
      </c>
      <c r="U292" s="101" t="s">
        <v>1611</v>
      </c>
      <c r="V292" s="101">
        <v>3.5</v>
      </c>
      <c r="W292" s="101">
        <v>15</v>
      </c>
      <c r="X292" s="101">
        <v>9.5</v>
      </c>
      <c r="Y292" s="101">
        <v>86</v>
      </c>
      <c r="Z292" s="101">
        <v>24</v>
      </c>
      <c r="AA292" s="101">
        <v>14</v>
      </c>
      <c r="AB292" s="101" t="s">
        <v>1607</v>
      </c>
      <c r="AC292" s="101">
        <v>2.5</v>
      </c>
      <c r="AD292" s="101">
        <v>110</v>
      </c>
    </row>
    <row r="293" spans="1:315" s="100" customFormat="1" ht="18" customHeight="1">
      <c r="A293" s="104" t="s">
        <v>160</v>
      </c>
      <c r="B293" s="96"/>
      <c r="C293" s="240" t="str">
        <f t="shared" si="9"/>
        <v>AP85T03GH</v>
      </c>
      <c r="D293" s="256" t="s">
        <v>23</v>
      </c>
      <c r="E293" s="101" t="s">
        <v>1327</v>
      </c>
      <c r="F293" s="101" t="s">
        <v>270</v>
      </c>
      <c r="G293" s="101">
        <v>30</v>
      </c>
      <c r="H293" s="101">
        <v>20</v>
      </c>
      <c r="I293" s="101">
        <v>75</v>
      </c>
      <c r="J293" s="101"/>
      <c r="K293" s="101"/>
      <c r="L293" s="101">
        <v>55</v>
      </c>
      <c r="M293" s="101">
        <v>6</v>
      </c>
      <c r="N293" s="101">
        <v>10</v>
      </c>
      <c r="O293" s="101"/>
      <c r="P293" s="101"/>
      <c r="Q293" s="102">
        <v>3</v>
      </c>
      <c r="R293" s="101" t="s">
        <v>1612</v>
      </c>
      <c r="S293" s="101">
        <v>550</v>
      </c>
      <c r="T293" s="101">
        <v>380</v>
      </c>
      <c r="U293" s="101" t="s">
        <v>1613</v>
      </c>
      <c r="V293" s="101">
        <v>8</v>
      </c>
      <c r="W293" s="101">
        <v>24</v>
      </c>
      <c r="X293" s="101">
        <v>11</v>
      </c>
      <c r="Y293" s="101">
        <v>77</v>
      </c>
      <c r="Z293" s="101">
        <v>35</v>
      </c>
      <c r="AA293" s="101">
        <v>67</v>
      </c>
      <c r="AB293" s="101" t="s">
        <v>1614</v>
      </c>
      <c r="AC293" s="101">
        <v>1.4</v>
      </c>
      <c r="AD293" s="101">
        <v>62.5</v>
      </c>
    </row>
    <row r="294" spans="1:315" s="100" customFormat="1" ht="18" customHeight="1">
      <c r="A294" s="104" t="s">
        <v>161</v>
      </c>
      <c r="B294" s="96"/>
      <c r="C294" s="240" t="str">
        <f t="shared" si="9"/>
        <v>AP85T03GJ</v>
      </c>
      <c r="D294" s="274" t="s">
        <v>508</v>
      </c>
      <c r="E294" s="101" t="s">
        <v>272</v>
      </c>
      <c r="F294" s="101" t="s">
        <v>270</v>
      </c>
      <c r="G294" s="101">
        <v>30</v>
      </c>
      <c r="H294" s="101">
        <v>20</v>
      </c>
      <c r="I294" s="101">
        <v>75</v>
      </c>
      <c r="J294" s="101"/>
      <c r="K294" s="101"/>
      <c r="L294" s="101">
        <v>55</v>
      </c>
      <c r="M294" s="101">
        <v>6</v>
      </c>
      <c r="N294" s="101">
        <v>10</v>
      </c>
      <c r="O294" s="101"/>
      <c r="P294" s="101"/>
      <c r="Q294" s="102">
        <v>3</v>
      </c>
      <c r="R294" s="101" t="s">
        <v>1612</v>
      </c>
      <c r="S294" s="101">
        <v>550</v>
      </c>
      <c r="T294" s="101">
        <v>380</v>
      </c>
      <c r="U294" s="101" t="s">
        <v>1613</v>
      </c>
      <c r="V294" s="101">
        <v>8</v>
      </c>
      <c r="W294" s="101">
        <v>24</v>
      </c>
      <c r="X294" s="101">
        <v>11</v>
      </c>
      <c r="Y294" s="101">
        <v>77</v>
      </c>
      <c r="Z294" s="101">
        <v>35</v>
      </c>
      <c r="AA294" s="101">
        <v>67</v>
      </c>
      <c r="AB294" s="101" t="s">
        <v>1614</v>
      </c>
      <c r="AC294" s="101">
        <v>1.4</v>
      </c>
      <c r="AD294" s="101">
        <v>110</v>
      </c>
    </row>
    <row r="295" spans="1:315" ht="18" customHeight="1">
      <c r="A295" s="104" t="s">
        <v>162</v>
      </c>
      <c r="B295" s="96"/>
      <c r="C295" s="240" t="str">
        <f t="shared" si="9"/>
        <v>AP85T03GP</v>
      </c>
      <c r="D295" s="274" t="s">
        <v>242</v>
      </c>
      <c r="E295" s="101" t="s">
        <v>272</v>
      </c>
      <c r="F295" s="101" t="s">
        <v>270</v>
      </c>
      <c r="G295" s="101">
        <v>30</v>
      </c>
      <c r="H295" s="101">
        <v>20</v>
      </c>
      <c r="I295" s="101">
        <v>75</v>
      </c>
      <c r="J295" s="101"/>
      <c r="K295" s="101"/>
      <c r="L295" s="101">
        <v>55</v>
      </c>
      <c r="M295" s="101">
        <v>6</v>
      </c>
      <c r="N295" s="101">
        <v>10</v>
      </c>
      <c r="O295" s="101"/>
      <c r="P295" s="101"/>
      <c r="Q295" s="102">
        <v>3</v>
      </c>
      <c r="R295" s="101" t="s">
        <v>1612</v>
      </c>
      <c r="S295" s="101">
        <v>550</v>
      </c>
      <c r="T295" s="101">
        <v>380</v>
      </c>
      <c r="U295" s="101" t="s">
        <v>1613</v>
      </c>
      <c r="V295" s="101">
        <v>7.5</v>
      </c>
      <c r="W295" s="101">
        <v>24</v>
      </c>
      <c r="X295" s="101">
        <v>11.2</v>
      </c>
      <c r="Y295" s="101">
        <v>77</v>
      </c>
      <c r="Z295" s="101">
        <v>35</v>
      </c>
      <c r="AA295" s="101">
        <v>67</v>
      </c>
      <c r="AB295" s="101" t="s">
        <v>1614</v>
      </c>
      <c r="AC295" s="101">
        <v>1.4</v>
      </c>
      <c r="AD295" s="101">
        <v>62</v>
      </c>
    </row>
    <row r="296" spans="1:315" ht="18" customHeight="1">
      <c r="A296" s="104" t="s">
        <v>163</v>
      </c>
      <c r="B296" s="96"/>
      <c r="C296" s="240" t="str">
        <f t="shared" si="9"/>
        <v>AP85T03GS</v>
      </c>
      <c r="D296" s="274" t="s">
        <v>294</v>
      </c>
      <c r="E296" s="101" t="s">
        <v>272</v>
      </c>
      <c r="F296" s="101" t="s">
        <v>270</v>
      </c>
      <c r="G296" s="101">
        <v>30</v>
      </c>
      <c r="H296" s="101">
        <v>20</v>
      </c>
      <c r="I296" s="101">
        <v>75</v>
      </c>
      <c r="J296" s="101"/>
      <c r="K296" s="101"/>
      <c r="L296" s="101">
        <v>55</v>
      </c>
      <c r="M296" s="101">
        <v>6</v>
      </c>
      <c r="N296" s="101">
        <v>10</v>
      </c>
      <c r="O296" s="101"/>
      <c r="P296" s="101"/>
      <c r="Q296" s="102">
        <v>3</v>
      </c>
      <c r="R296" s="101" t="s">
        <v>1612</v>
      </c>
      <c r="S296" s="101">
        <v>550</v>
      </c>
      <c r="T296" s="101">
        <v>380</v>
      </c>
      <c r="U296" s="101" t="s">
        <v>1613</v>
      </c>
      <c r="V296" s="101">
        <v>7.5</v>
      </c>
      <c r="W296" s="101">
        <v>24</v>
      </c>
      <c r="X296" s="101">
        <v>11.2</v>
      </c>
      <c r="Y296" s="101">
        <v>77</v>
      </c>
      <c r="Z296" s="101">
        <v>35</v>
      </c>
      <c r="AA296" s="101">
        <v>67</v>
      </c>
      <c r="AB296" s="101" t="s">
        <v>1614</v>
      </c>
      <c r="AC296" s="101">
        <v>1.4</v>
      </c>
      <c r="AD296" s="101">
        <v>40</v>
      </c>
    </row>
    <row r="297" spans="1:315" ht="18" customHeight="1">
      <c r="A297" s="104" t="s">
        <v>166</v>
      </c>
      <c r="B297" s="96"/>
      <c r="C297" s="240" t="str">
        <f t="shared" si="9"/>
        <v>AP86T02GH</v>
      </c>
      <c r="D297" s="256" t="s">
        <v>23</v>
      </c>
      <c r="E297" s="101" t="s">
        <v>272</v>
      </c>
      <c r="F297" s="101" t="s">
        <v>270</v>
      </c>
      <c r="G297" s="101">
        <v>25</v>
      </c>
      <c r="H297" s="101">
        <v>20</v>
      </c>
      <c r="I297" s="101">
        <v>75</v>
      </c>
      <c r="J297" s="101"/>
      <c r="K297" s="101"/>
      <c r="L297" s="101">
        <v>62</v>
      </c>
      <c r="M297" s="101">
        <v>6</v>
      </c>
      <c r="N297" s="101">
        <v>10</v>
      </c>
      <c r="O297" s="101"/>
      <c r="P297" s="101"/>
      <c r="Q297" s="102">
        <v>3</v>
      </c>
      <c r="R297" s="101" t="s">
        <v>1616</v>
      </c>
      <c r="S297" s="101">
        <v>490</v>
      </c>
      <c r="T297" s="101">
        <v>360</v>
      </c>
      <c r="U297" s="101" t="s">
        <v>1618</v>
      </c>
      <c r="V297" s="101">
        <v>5</v>
      </c>
      <c r="W297" s="101">
        <v>14</v>
      </c>
      <c r="X297" s="101">
        <v>11</v>
      </c>
      <c r="Y297" s="101">
        <v>105</v>
      </c>
      <c r="Z297" s="101">
        <v>32</v>
      </c>
      <c r="AA297" s="101">
        <v>8</v>
      </c>
      <c r="AB297" s="101" t="s">
        <v>1619</v>
      </c>
      <c r="AC297" s="101">
        <v>2</v>
      </c>
      <c r="AD297" s="101">
        <v>62.5</v>
      </c>
    </row>
    <row r="298" spans="1:315" ht="18" customHeight="1">
      <c r="A298" s="104" t="s">
        <v>167</v>
      </c>
      <c r="B298" s="96"/>
      <c r="C298" s="240" t="str">
        <f t="shared" si="9"/>
        <v>AP86T02GJ</v>
      </c>
      <c r="D298" s="274" t="s">
        <v>508</v>
      </c>
      <c r="E298" s="101" t="s">
        <v>272</v>
      </c>
      <c r="F298" s="101" t="s">
        <v>270</v>
      </c>
      <c r="G298" s="101">
        <v>25</v>
      </c>
      <c r="H298" s="101">
        <v>20</v>
      </c>
      <c r="I298" s="101">
        <v>75</v>
      </c>
      <c r="J298" s="101"/>
      <c r="K298" s="101"/>
      <c r="L298" s="101">
        <v>62</v>
      </c>
      <c r="M298" s="101">
        <v>6</v>
      </c>
      <c r="N298" s="101">
        <v>10</v>
      </c>
      <c r="O298" s="101"/>
      <c r="P298" s="101"/>
      <c r="Q298" s="102">
        <v>3</v>
      </c>
      <c r="R298" s="101" t="s">
        <v>1616</v>
      </c>
      <c r="S298" s="101">
        <v>490</v>
      </c>
      <c r="T298" s="101">
        <v>360</v>
      </c>
      <c r="U298" s="101" t="s">
        <v>1618</v>
      </c>
      <c r="V298" s="101">
        <v>5</v>
      </c>
      <c r="W298" s="101">
        <v>14</v>
      </c>
      <c r="X298" s="101">
        <v>11</v>
      </c>
      <c r="Y298" s="101">
        <v>105</v>
      </c>
      <c r="Z298" s="101">
        <v>32</v>
      </c>
      <c r="AA298" s="101">
        <v>8</v>
      </c>
      <c r="AB298" s="101" t="s">
        <v>1619</v>
      </c>
      <c r="AC298" s="101">
        <v>2</v>
      </c>
      <c r="AD298" s="101">
        <v>110</v>
      </c>
    </row>
    <row r="299" spans="1:315" ht="18" customHeight="1">
      <c r="A299" s="104" t="s">
        <v>659</v>
      </c>
      <c r="B299" s="96"/>
      <c r="C299" s="240" t="str">
        <f t="shared" ref="C299:C330" si="10">HYPERLINK($E$1&amp;A299&amp;"_Datasheet_Package.pdf",A299)</f>
        <v>AP86T02GJB</v>
      </c>
      <c r="D299" s="274" t="s">
        <v>302</v>
      </c>
      <c r="E299" s="101" t="s">
        <v>272</v>
      </c>
      <c r="F299" s="101" t="s">
        <v>270</v>
      </c>
      <c r="G299" s="101">
        <v>25</v>
      </c>
      <c r="H299" s="101">
        <v>20</v>
      </c>
      <c r="I299" s="101">
        <v>75</v>
      </c>
      <c r="J299" s="101"/>
      <c r="K299" s="101"/>
      <c r="L299" s="101">
        <v>62</v>
      </c>
      <c r="M299" s="101">
        <v>6</v>
      </c>
      <c r="N299" s="101">
        <v>10</v>
      </c>
      <c r="O299" s="101"/>
      <c r="P299" s="101"/>
      <c r="Q299" s="102">
        <v>3</v>
      </c>
      <c r="R299" s="101" t="s">
        <v>1616</v>
      </c>
      <c r="S299" s="101">
        <v>490</v>
      </c>
      <c r="T299" s="101">
        <v>360</v>
      </c>
      <c r="U299" s="101" t="s">
        <v>1618</v>
      </c>
      <c r="V299" s="101">
        <v>5</v>
      </c>
      <c r="W299" s="101">
        <v>14</v>
      </c>
      <c r="X299" s="101">
        <v>11</v>
      </c>
      <c r="Y299" s="101">
        <v>105</v>
      </c>
      <c r="Z299" s="101">
        <v>32</v>
      </c>
      <c r="AA299" s="101">
        <v>8</v>
      </c>
      <c r="AB299" s="101" t="s">
        <v>1619</v>
      </c>
      <c r="AC299" s="101">
        <v>2</v>
      </c>
      <c r="AD299" s="101">
        <v>110</v>
      </c>
    </row>
    <row r="300" spans="1:315" s="100" customFormat="1" ht="18" customHeight="1">
      <c r="A300" s="104" t="s">
        <v>660</v>
      </c>
      <c r="B300" s="96"/>
      <c r="C300" s="240" t="str">
        <f t="shared" si="10"/>
        <v>AP86T03GH</v>
      </c>
      <c r="D300" s="274" t="s">
        <v>23</v>
      </c>
      <c r="E300" s="101" t="s">
        <v>1327</v>
      </c>
      <c r="F300" s="101" t="s">
        <v>1328</v>
      </c>
      <c r="G300" s="101">
        <v>30</v>
      </c>
      <c r="H300" s="101">
        <v>20</v>
      </c>
      <c r="I300" s="101">
        <v>75</v>
      </c>
      <c r="J300" s="101"/>
      <c r="K300" s="101"/>
      <c r="L300" s="101">
        <v>55</v>
      </c>
      <c r="M300" s="101">
        <v>6.5</v>
      </c>
      <c r="N300" s="101">
        <v>11</v>
      </c>
      <c r="O300" s="101"/>
      <c r="P300" s="101"/>
      <c r="Q300" s="102">
        <v>3</v>
      </c>
      <c r="R300" s="101" t="s">
        <v>1620</v>
      </c>
      <c r="S300" s="101">
        <v>485</v>
      </c>
      <c r="T300" s="101">
        <v>310</v>
      </c>
      <c r="U300" s="101" t="s">
        <v>1621</v>
      </c>
      <c r="V300" s="101">
        <v>5.6</v>
      </c>
      <c r="W300" s="101">
        <v>17</v>
      </c>
      <c r="X300" s="101">
        <v>10.5</v>
      </c>
      <c r="Y300" s="101">
        <v>78</v>
      </c>
      <c r="Z300" s="101">
        <v>27</v>
      </c>
      <c r="AA300" s="101">
        <v>16</v>
      </c>
      <c r="AB300" s="101" t="s">
        <v>1619</v>
      </c>
      <c r="AC300" s="101">
        <v>2</v>
      </c>
      <c r="AD300" s="101">
        <v>62.5</v>
      </c>
    </row>
    <row r="301" spans="1:315" s="196" customFormat="1" ht="18" customHeight="1">
      <c r="A301" s="104" t="s">
        <v>661</v>
      </c>
      <c r="B301" s="96"/>
      <c r="C301" s="240" t="str">
        <f t="shared" si="10"/>
        <v>AP93T03AGH</v>
      </c>
      <c r="D301" s="274" t="s">
        <v>23</v>
      </c>
      <c r="E301" s="101" t="s">
        <v>1327</v>
      </c>
      <c r="F301" s="101" t="s">
        <v>1328</v>
      </c>
      <c r="G301" s="101">
        <v>30</v>
      </c>
      <c r="H301" s="101">
        <v>20</v>
      </c>
      <c r="I301" s="101">
        <v>75</v>
      </c>
      <c r="J301" s="101"/>
      <c r="K301" s="101"/>
      <c r="L301" s="101">
        <v>57</v>
      </c>
      <c r="M301" s="101">
        <v>4.8</v>
      </c>
      <c r="N301" s="101">
        <v>7.2</v>
      </c>
      <c r="O301" s="101"/>
      <c r="P301" s="101"/>
      <c r="Q301" s="102">
        <v>3</v>
      </c>
      <c r="R301" s="101" t="s">
        <v>1624</v>
      </c>
      <c r="S301" s="101">
        <v>430</v>
      </c>
      <c r="T301" s="101">
        <v>170</v>
      </c>
      <c r="U301" s="101" t="s">
        <v>1625</v>
      </c>
      <c r="V301" s="101">
        <v>2.5</v>
      </c>
      <c r="W301" s="101">
        <v>12.5</v>
      </c>
      <c r="X301" s="101">
        <v>18</v>
      </c>
      <c r="Y301" s="101">
        <v>83</v>
      </c>
      <c r="Z301" s="101">
        <v>28</v>
      </c>
      <c r="AA301" s="101">
        <v>8</v>
      </c>
      <c r="AB301" s="101">
        <v>2</v>
      </c>
      <c r="AC301" s="101">
        <v>2</v>
      </c>
      <c r="AD301" s="101">
        <v>62.5</v>
      </c>
      <c r="AE301" s="100"/>
      <c r="AF301" s="100"/>
      <c r="AG301" s="100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  <c r="AV301" s="100"/>
      <c r="AW301" s="100"/>
      <c r="AX301" s="100"/>
      <c r="AY301" s="100"/>
      <c r="AZ301" s="100"/>
      <c r="BA301" s="100"/>
      <c r="BB301" s="100"/>
      <c r="BC301" s="100"/>
      <c r="BD301" s="100"/>
      <c r="BE301" s="100"/>
      <c r="BF301" s="100"/>
      <c r="BG301" s="100"/>
      <c r="BH301" s="100"/>
      <c r="BI301" s="100"/>
      <c r="BJ301" s="100"/>
      <c r="BK301" s="100"/>
      <c r="BL301" s="100"/>
      <c r="BM301" s="100"/>
      <c r="BN301" s="100"/>
      <c r="BO301" s="100"/>
      <c r="BP301" s="100"/>
      <c r="BQ301" s="100"/>
      <c r="BR301" s="100"/>
      <c r="BS301" s="100"/>
      <c r="BT301" s="100"/>
      <c r="BU301" s="100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  <c r="EN301" s="100"/>
      <c r="EO301" s="100"/>
      <c r="EP301" s="100"/>
      <c r="EQ301" s="100"/>
      <c r="ER301" s="100"/>
      <c r="ES301" s="100"/>
      <c r="ET301" s="100"/>
      <c r="EU301" s="100"/>
      <c r="EV301" s="100"/>
      <c r="EW301" s="100"/>
      <c r="EX301" s="100"/>
      <c r="EY301" s="100"/>
      <c r="EZ301" s="100"/>
      <c r="FA301" s="100"/>
      <c r="FB301" s="100"/>
      <c r="FC301" s="100"/>
      <c r="FD301" s="100"/>
      <c r="FE301" s="100"/>
      <c r="FF301" s="100"/>
      <c r="FG301" s="100"/>
      <c r="FH301" s="100"/>
      <c r="FI301" s="100"/>
      <c r="FJ301" s="100"/>
      <c r="FK301" s="100"/>
      <c r="FL301" s="100"/>
      <c r="FM301" s="100"/>
      <c r="FN301" s="100"/>
      <c r="FO301" s="100"/>
      <c r="FP301" s="100"/>
      <c r="FQ301" s="100"/>
      <c r="FR301" s="100"/>
      <c r="FS301" s="100"/>
      <c r="FT301" s="100"/>
      <c r="FU301" s="100"/>
      <c r="FV301" s="100"/>
      <c r="FW301" s="100"/>
      <c r="FX301" s="100"/>
      <c r="FY301" s="100"/>
      <c r="FZ301" s="100"/>
      <c r="GA301" s="100"/>
      <c r="GB301" s="100"/>
      <c r="GC301" s="100"/>
      <c r="GD301" s="100"/>
      <c r="GE301" s="100"/>
      <c r="GF301" s="100"/>
      <c r="GG301" s="100"/>
      <c r="GH301" s="100"/>
      <c r="GI301" s="100"/>
      <c r="GJ301" s="100"/>
      <c r="GK301" s="100"/>
      <c r="GL301" s="100"/>
      <c r="GM301" s="100"/>
      <c r="GN301" s="100"/>
      <c r="GO301" s="100"/>
      <c r="GP301" s="100"/>
      <c r="GQ301" s="100"/>
      <c r="GR301" s="100"/>
      <c r="GS301" s="100"/>
      <c r="GT301" s="100"/>
      <c r="GU301" s="100"/>
      <c r="GV301" s="100"/>
      <c r="GW301" s="100"/>
      <c r="GX301" s="100"/>
      <c r="GY301" s="100"/>
      <c r="GZ301" s="100"/>
      <c r="HA301" s="100"/>
      <c r="HB301" s="100"/>
      <c r="HC301" s="100"/>
      <c r="HD301" s="100"/>
      <c r="HE301" s="100"/>
      <c r="HF301" s="100"/>
      <c r="HG301" s="100"/>
      <c r="HH301" s="100"/>
      <c r="HI301" s="100"/>
      <c r="HJ301" s="100"/>
      <c r="HK301" s="100"/>
      <c r="HL301" s="100"/>
      <c r="HM301" s="100"/>
      <c r="HN301" s="100"/>
      <c r="HO301" s="100"/>
      <c r="HP301" s="100"/>
      <c r="HQ301" s="100"/>
      <c r="HR301" s="100"/>
      <c r="HS301" s="100"/>
      <c r="HT301" s="100"/>
      <c r="HU301" s="100"/>
      <c r="HV301" s="100"/>
      <c r="HW301" s="100"/>
      <c r="HX301" s="100"/>
      <c r="HY301" s="100"/>
      <c r="HZ301" s="100"/>
      <c r="IA301" s="100"/>
      <c r="IB301" s="100"/>
      <c r="IC301" s="100"/>
      <c r="ID301" s="100"/>
      <c r="IE301" s="100"/>
      <c r="IF301" s="100"/>
      <c r="IG301" s="100"/>
      <c r="IH301" s="100"/>
      <c r="II301" s="100"/>
      <c r="IJ301" s="100"/>
      <c r="IK301" s="100"/>
      <c r="IL301" s="100"/>
      <c r="IM301" s="100"/>
      <c r="IN301" s="100"/>
      <c r="IO301" s="100"/>
      <c r="IP301" s="100"/>
      <c r="IQ301" s="100"/>
      <c r="IR301" s="100"/>
      <c r="IS301" s="100"/>
      <c r="IT301" s="100"/>
      <c r="IU301" s="100"/>
      <c r="IV301" s="100"/>
      <c r="IW301" s="100"/>
      <c r="IX301" s="100"/>
      <c r="IY301" s="100"/>
      <c r="IZ301" s="100"/>
      <c r="JA301" s="100"/>
      <c r="JB301" s="100"/>
      <c r="JC301" s="100"/>
      <c r="JD301" s="100"/>
      <c r="JE301" s="100"/>
      <c r="JF301" s="100"/>
      <c r="JG301" s="100"/>
      <c r="JH301" s="100"/>
      <c r="JI301" s="100"/>
      <c r="JJ301" s="100"/>
      <c r="JK301" s="100"/>
      <c r="JL301" s="100"/>
      <c r="JM301" s="100"/>
      <c r="JN301" s="100"/>
      <c r="JO301" s="100"/>
      <c r="JP301" s="100"/>
      <c r="JQ301" s="100"/>
      <c r="JR301" s="100"/>
      <c r="JS301" s="100"/>
      <c r="JT301" s="100"/>
      <c r="JU301" s="100"/>
      <c r="JV301" s="100"/>
      <c r="JW301" s="100"/>
      <c r="JX301" s="100"/>
      <c r="JY301" s="100"/>
      <c r="JZ301" s="100"/>
      <c r="KA301" s="100"/>
      <c r="KB301" s="100"/>
      <c r="KC301" s="100"/>
      <c r="KD301" s="100"/>
      <c r="KE301" s="100"/>
      <c r="KF301" s="100"/>
      <c r="KG301" s="100"/>
      <c r="KH301" s="100"/>
      <c r="KI301" s="100"/>
      <c r="KJ301" s="100"/>
      <c r="KK301" s="100"/>
      <c r="KL301" s="100"/>
      <c r="KM301" s="100"/>
      <c r="KN301" s="100"/>
      <c r="KO301" s="100"/>
      <c r="KP301" s="100"/>
      <c r="KQ301" s="100"/>
      <c r="KR301" s="100"/>
      <c r="KS301" s="100"/>
      <c r="KT301" s="100"/>
      <c r="KU301" s="100"/>
      <c r="KV301" s="100"/>
      <c r="KW301" s="100"/>
      <c r="KX301" s="100"/>
      <c r="KY301" s="100"/>
      <c r="KZ301" s="100"/>
      <c r="LA301" s="100"/>
      <c r="LB301" s="100"/>
      <c r="LC301" s="100"/>
    </row>
    <row r="302" spans="1:315" ht="18" customHeight="1">
      <c r="A302" s="104" t="s">
        <v>662</v>
      </c>
      <c r="B302" s="96"/>
      <c r="C302" s="240" t="str">
        <f t="shared" si="10"/>
        <v>AP9408AGM</v>
      </c>
      <c r="D302" s="256" t="s">
        <v>512</v>
      </c>
      <c r="E302" s="101" t="s">
        <v>1327</v>
      </c>
      <c r="F302" s="101" t="s">
        <v>1328</v>
      </c>
      <c r="G302" s="101">
        <v>30</v>
      </c>
      <c r="H302" s="101">
        <v>20</v>
      </c>
      <c r="I302" s="101"/>
      <c r="J302" s="101">
        <v>12.5</v>
      </c>
      <c r="K302" s="101">
        <v>10</v>
      </c>
      <c r="L302" s="101"/>
      <c r="M302" s="101">
        <v>10</v>
      </c>
      <c r="N302" s="101">
        <v>15</v>
      </c>
      <c r="O302" s="101"/>
      <c r="P302" s="101"/>
      <c r="Q302" s="102">
        <v>3</v>
      </c>
      <c r="R302" s="101" t="s">
        <v>1351</v>
      </c>
      <c r="S302" s="101">
        <v>190</v>
      </c>
      <c r="T302" s="101">
        <v>90</v>
      </c>
      <c r="U302" s="101" t="s">
        <v>1353</v>
      </c>
      <c r="V302" s="101">
        <v>1.8</v>
      </c>
      <c r="W302" s="101">
        <v>3.2</v>
      </c>
      <c r="X302" s="101">
        <v>7</v>
      </c>
      <c r="Y302" s="101">
        <v>5</v>
      </c>
      <c r="Z302" s="101">
        <v>17.5</v>
      </c>
      <c r="AA302" s="101">
        <v>6</v>
      </c>
      <c r="AB302" s="101">
        <v>2.5</v>
      </c>
      <c r="AC302" s="101"/>
      <c r="AD302" s="101">
        <v>50</v>
      </c>
    </row>
    <row r="303" spans="1:315" ht="18" customHeight="1">
      <c r="A303" s="104" t="s">
        <v>170</v>
      </c>
      <c r="B303" s="96"/>
      <c r="C303" s="240" t="str">
        <f t="shared" si="10"/>
        <v>AP9408GM</v>
      </c>
      <c r="D303" s="256" t="s">
        <v>512</v>
      </c>
      <c r="E303" s="101" t="s">
        <v>1327</v>
      </c>
      <c r="F303" s="101" t="s">
        <v>1328</v>
      </c>
      <c r="G303" s="101">
        <v>30</v>
      </c>
      <c r="H303" s="101">
        <v>20</v>
      </c>
      <c r="I303" s="101"/>
      <c r="J303" s="101">
        <v>13.3</v>
      </c>
      <c r="K303" s="101">
        <v>11.7</v>
      </c>
      <c r="L303" s="101"/>
      <c r="M303" s="101">
        <v>10</v>
      </c>
      <c r="N303" s="101">
        <v>12</v>
      </c>
      <c r="O303" s="101"/>
      <c r="P303" s="101"/>
      <c r="Q303" s="102">
        <v>2.5</v>
      </c>
      <c r="R303" s="101" t="s">
        <v>1626</v>
      </c>
      <c r="S303" s="101">
        <v>210</v>
      </c>
      <c r="T303" s="101">
        <v>150</v>
      </c>
      <c r="U303" s="101" t="s">
        <v>1337</v>
      </c>
      <c r="V303" s="101">
        <v>2.2000000000000002</v>
      </c>
      <c r="W303" s="101">
        <v>7</v>
      </c>
      <c r="X303" s="101">
        <v>8</v>
      </c>
      <c r="Y303" s="101">
        <v>6</v>
      </c>
      <c r="Z303" s="101">
        <v>24</v>
      </c>
      <c r="AA303" s="101">
        <v>9</v>
      </c>
      <c r="AB303" s="101">
        <v>3</v>
      </c>
      <c r="AC303" s="101"/>
      <c r="AD303" s="101">
        <v>50</v>
      </c>
    </row>
    <row r="304" spans="1:315" ht="18" customHeight="1">
      <c r="A304" s="104" t="s">
        <v>172</v>
      </c>
      <c r="B304" s="96"/>
      <c r="C304" s="240" t="str">
        <f t="shared" si="10"/>
        <v>AP9410AGH</v>
      </c>
      <c r="D304" s="256" t="s">
        <v>23</v>
      </c>
      <c r="E304" s="101" t="s">
        <v>272</v>
      </c>
      <c r="F304" s="101" t="s">
        <v>270</v>
      </c>
      <c r="G304" s="101">
        <v>30</v>
      </c>
      <c r="H304" s="101">
        <v>12</v>
      </c>
      <c r="I304" s="101">
        <v>67</v>
      </c>
      <c r="J304" s="101"/>
      <c r="K304" s="101"/>
      <c r="L304" s="101">
        <v>42</v>
      </c>
      <c r="M304" s="101"/>
      <c r="N304" s="101">
        <v>6</v>
      </c>
      <c r="O304" s="101">
        <v>8</v>
      </c>
      <c r="P304" s="101"/>
      <c r="Q304" s="102">
        <v>1.5</v>
      </c>
      <c r="R304" s="101" t="s">
        <v>1628</v>
      </c>
      <c r="S304" s="101">
        <v>400</v>
      </c>
      <c r="T304" s="101">
        <v>240</v>
      </c>
      <c r="U304" s="101" t="s">
        <v>1629</v>
      </c>
      <c r="V304" s="101">
        <v>4</v>
      </c>
      <c r="W304" s="101">
        <v>15</v>
      </c>
      <c r="X304" s="101">
        <v>10</v>
      </c>
      <c r="Y304" s="101">
        <v>60</v>
      </c>
      <c r="Z304" s="101">
        <v>40</v>
      </c>
      <c r="AA304" s="101">
        <v>8</v>
      </c>
      <c r="AB304" s="101">
        <v>2</v>
      </c>
      <c r="AC304" s="101">
        <v>2.8</v>
      </c>
      <c r="AD304" s="101">
        <v>62.5</v>
      </c>
    </row>
    <row r="305" spans="1:30" ht="18" customHeight="1">
      <c r="A305" s="104" t="s">
        <v>174</v>
      </c>
      <c r="B305" s="96"/>
      <c r="C305" s="240" t="str">
        <f t="shared" si="10"/>
        <v>AP9410AGM</v>
      </c>
      <c r="D305" s="256" t="s">
        <v>512</v>
      </c>
      <c r="E305" s="101" t="s">
        <v>272</v>
      </c>
      <c r="F305" s="101" t="s">
        <v>270</v>
      </c>
      <c r="G305" s="101">
        <v>30</v>
      </c>
      <c r="H305" s="101">
        <v>12</v>
      </c>
      <c r="I305" s="101"/>
      <c r="J305" s="101">
        <v>18</v>
      </c>
      <c r="K305" s="101">
        <v>15</v>
      </c>
      <c r="L305" s="101"/>
      <c r="M305" s="101">
        <v>5</v>
      </c>
      <c r="N305" s="101">
        <v>5.5</v>
      </c>
      <c r="O305" s="101">
        <v>8</v>
      </c>
      <c r="P305" s="101"/>
      <c r="Q305" s="102">
        <v>1.2</v>
      </c>
      <c r="R305" s="101" t="s">
        <v>1630</v>
      </c>
      <c r="S305" s="101">
        <v>510</v>
      </c>
      <c r="T305" s="101">
        <v>280</v>
      </c>
      <c r="U305" s="101" t="s">
        <v>1631</v>
      </c>
      <c r="V305" s="101">
        <v>3</v>
      </c>
      <c r="W305" s="101">
        <v>12.5</v>
      </c>
      <c r="X305" s="101">
        <v>13</v>
      </c>
      <c r="Y305" s="101">
        <v>14</v>
      </c>
      <c r="Z305" s="101">
        <v>40</v>
      </c>
      <c r="AA305" s="101">
        <v>23</v>
      </c>
      <c r="AB305" s="101">
        <v>2.5</v>
      </c>
      <c r="AC305" s="101"/>
      <c r="AD305" s="101">
        <v>50</v>
      </c>
    </row>
    <row r="306" spans="1:30" ht="18" customHeight="1">
      <c r="A306" s="104" t="s">
        <v>171</v>
      </c>
      <c r="B306" s="96"/>
      <c r="C306" s="240" t="str">
        <f t="shared" si="10"/>
        <v>AP9410GH</v>
      </c>
      <c r="D306" s="256" t="s">
        <v>23</v>
      </c>
      <c r="E306" s="101" t="s">
        <v>272</v>
      </c>
      <c r="F306" s="101" t="s">
        <v>270</v>
      </c>
      <c r="G306" s="101">
        <v>30</v>
      </c>
      <c r="H306" s="101">
        <v>12</v>
      </c>
      <c r="I306" s="101">
        <v>75</v>
      </c>
      <c r="J306" s="101"/>
      <c r="K306" s="101"/>
      <c r="L306" s="101">
        <v>61</v>
      </c>
      <c r="M306" s="101"/>
      <c r="N306" s="101">
        <v>6</v>
      </c>
      <c r="O306" s="101">
        <v>8</v>
      </c>
      <c r="P306" s="101"/>
      <c r="Q306" s="102">
        <v>1.5</v>
      </c>
      <c r="R306" s="101" t="s">
        <v>1632</v>
      </c>
      <c r="S306" s="101">
        <v>620</v>
      </c>
      <c r="T306" s="101">
        <v>365</v>
      </c>
      <c r="U306" s="101" t="s">
        <v>1633</v>
      </c>
      <c r="V306" s="101">
        <v>8</v>
      </c>
      <c r="W306" s="101">
        <v>24</v>
      </c>
      <c r="X306" s="101">
        <v>12</v>
      </c>
      <c r="Y306" s="101">
        <v>52</v>
      </c>
      <c r="Z306" s="101">
        <v>57</v>
      </c>
      <c r="AA306" s="101">
        <v>10</v>
      </c>
      <c r="AB306" s="101">
        <v>2</v>
      </c>
      <c r="AC306" s="101">
        <v>1.4</v>
      </c>
      <c r="AD306" s="101">
        <v>62.5</v>
      </c>
    </row>
    <row r="307" spans="1:30" ht="18" customHeight="1">
      <c r="A307" s="104" t="s">
        <v>173</v>
      </c>
      <c r="B307" s="96"/>
      <c r="C307" s="240" t="str">
        <f t="shared" si="10"/>
        <v>AP9410GM</v>
      </c>
      <c r="D307" s="274" t="s">
        <v>512</v>
      </c>
      <c r="E307" s="101" t="s">
        <v>272</v>
      </c>
      <c r="F307" s="101" t="s">
        <v>270</v>
      </c>
      <c r="G307" s="101">
        <v>30</v>
      </c>
      <c r="H307" s="101">
        <v>12</v>
      </c>
      <c r="I307" s="101"/>
      <c r="J307" s="101">
        <v>18</v>
      </c>
      <c r="K307" s="101">
        <v>15</v>
      </c>
      <c r="L307" s="101"/>
      <c r="M307" s="101">
        <v>5</v>
      </c>
      <c r="N307" s="101">
        <v>6</v>
      </c>
      <c r="O307" s="101">
        <v>8</v>
      </c>
      <c r="P307" s="101"/>
      <c r="Q307" s="102">
        <v>1.2</v>
      </c>
      <c r="R307" s="101" t="s">
        <v>1634</v>
      </c>
      <c r="S307" s="101">
        <v>660</v>
      </c>
      <c r="T307" s="101">
        <v>400</v>
      </c>
      <c r="U307" s="101" t="s">
        <v>1635</v>
      </c>
      <c r="V307" s="101">
        <v>10</v>
      </c>
      <c r="W307" s="101">
        <v>23</v>
      </c>
      <c r="X307" s="101">
        <v>16</v>
      </c>
      <c r="Y307" s="101">
        <v>12</v>
      </c>
      <c r="Z307" s="101">
        <v>96</v>
      </c>
      <c r="AA307" s="101">
        <v>30</v>
      </c>
      <c r="AB307" s="101">
        <v>2.5</v>
      </c>
      <c r="AC307" s="101"/>
      <c r="AD307" s="101">
        <v>50</v>
      </c>
    </row>
    <row r="308" spans="1:30" ht="18" customHeight="1">
      <c r="A308" s="104" t="s">
        <v>1636</v>
      </c>
      <c r="B308" s="96"/>
      <c r="C308" s="240" t="str">
        <f t="shared" si="10"/>
        <v>AP9412GI</v>
      </c>
      <c r="D308" s="256" t="s">
        <v>1570</v>
      </c>
      <c r="E308" s="274" t="s">
        <v>272</v>
      </c>
      <c r="F308" s="274" t="s">
        <v>270</v>
      </c>
      <c r="G308" s="274">
        <v>30</v>
      </c>
      <c r="H308" s="274">
        <v>20</v>
      </c>
      <c r="I308" s="274">
        <v>68</v>
      </c>
      <c r="J308" s="274"/>
      <c r="K308" s="274"/>
      <c r="L308" s="274">
        <v>43</v>
      </c>
      <c r="M308" s="274">
        <v>6</v>
      </c>
      <c r="N308" s="274">
        <v>8</v>
      </c>
      <c r="O308" s="274"/>
      <c r="P308" s="274"/>
      <c r="Q308" s="99">
        <v>2.5</v>
      </c>
      <c r="R308" s="274" t="s">
        <v>1637</v>
      </c>
      <c r="S308" s="274">
        <v>450</v>
      </c>
      <c r="T308" s="274">
        <v>295</v>
      </c>
      <c r="U308" s="274" t="s">
        <v>1638</v>
      </c>
      <c r="V308" s="274">
        <v>4.5999999999999996</v>
      </c>
      <c r="W308" s="274">
        <v>16</v>
      </c>
      <c r="X308" s="274">
        <v>10</v>
      </c>
      <c r="Y308" s="274">
        <v>7</v>
      </c>
      <c r="Z308" s="274">
        <v>36</v>
      </c>
      <c r="AA308" s="274">
        <v>20</v>
      </c>
      <c r="AB308" s="274" t="s">
        <v>1639</v>
      </c>
      <c r="AC308" s="274">
        <v>3.6</v>
      </c>
      <c r="AD308" s="274">
        <v>65</v>
      </c>
    </row>
    <row r="309" spans="1:30" ht="18" customHeight="1">
      <c r="A309" s="104" t="s">
        <v>175</v>
      </c>
      <c r="B309" s="96"/>
      <c r="C309" s="240" t="str">
        <f t="shared" si="10"/>
        <v>AP9420GM</v>
      </c>
      <c r="D309" s="274" t="s">
        <v>1335</v>
      </c>
      <c r="E309" s="101" t="s">
        <v>1327</v>
      </c>
      <c r="F309" s="101" t="s">
        <v>1328</v>
      </c>
      <c r="G309" s="101">
        <v>30</v>
      </c>
      <c r="H309" s="101">
        <v>20</v>
      </c>
      <c r="I309" s="101"/>
      <c r="J309" s="101">
        <v>25</v>
      </c>
      <c r="K309" s="101">
        <v>20.8</v>
      </c>
      <c r="L309" s="101"/>
      <c r="M309" s="101">
        <v>3</v>
      </c>
      <c r="N309" s="101">
        <v>5.5</v>
      </c>
      <c r="O309" s="101"/>
      <c r="P309" s="101"/>
      <c r="Q309" s="102">
        <v>3</v>
      </c>
      <c r="R309" s="101" t="s">
        <v>1640</v>
      </c>
      <c r="S309" s="101">
        <v>720</v>
      </c>
      <c r="T309" s="101">
        <v>375</v>
      </c>
      <c r="U309" s="101" t="s">
        <v>1641</v>
      </c>
      <c r="V309" s="101">
        <v>6.5</v>
      </c>
      <c r="W309" s="101">
        <v>19</v>
      </c>
      <c r="X309" s="101">
        <v>14</v>
      </c>
      <c r="Y309" s="101">
        <v>10.5</v>
      </c>
      <c r="Z309" s="101">
        <v>45</v>
      </c>
      <c r="AA309" s="101">
        <v>37</v>
      </c>
      <c r="AB309" s="101">
        <v>3.1</v>
      </c>
      <c r="AC309" s="101"/>
      <c r="AD309" s="101">
        <v>40</v>
      </c>
    </row>
    <row r="310" spans="1:30" ht="18" customHeight="1">
      <c r="A310" s="104" t="s">
        <v>1642</v>
      </c>
      <c r="B310" s="96"/>
      <c r="C310" s="240" t="str">
        <f t="shared" si="10"/>
        <v>AP9434GM</v>
      </c>
      <c r="D310" s="274" t="s">
        <v>1335</v>
      </c>
      <c r="E310" s="101" t="s">
        <v>272</v>
      </c>
      <c r="F310" s="101" t="s">
        <v>1328</v>
      </c>
      <c r="G310" s="101">
        <v>30</v>
      </c>
      <c r="H310" s="101">
        <v>8</v>
      </c>
      <c r="I310" s="101"/>
      <c r="J310" s="101">
        <v>8</v>
      </c>
      <c r="K310" s="101">
        <v>6.3</v>
      </c>
      <c r="L310" s="101"/>
      <c r="M310" s="101"/>
      <c r="N310" s="101">
        <v>22.5</v>
      </c>
      <c r="O310" s="101">
        <v>30</v>
      </c>
      <c r="P310" s="101">
        <v>48</v>
      </c>
      <c r="Q310" s="102">
        <v>1</v>
      </c>
      <c r="R310" s="101">
        <v>450</v>
      </c>
      <c r="S310" s="101">
        <v>90</v>
      </c>
      <c r="T310" s="101">
        <v>70</v>
      </c>
      <c r="U310" s="101">
        <v>8</v>
      </c>
      <c r="V310" s="101">
        <v>1</v>
      </c>
      <c r="W310" s="101">
        <v>3.5</v>
      </c>
      <c r="X310" s="101">
        <v>7</v>
      </c>
      <c r="Y310" s="101">
        <v>10</v>
      </c>
      <c r="Z310" s="101">
        <v>18</v>
      </c>
      <c r="AA310" s="101">
        <v>6</v>
      </c>
      <c r="AB310" s="101">
        <v>2.5</v>
      </c>
      <c r="AC310" s="101"/>
      <c r="AD310" s="101">
        <v>50</v>
      </c>
    </row>
    <row r="311" spans="1:30" ht="18" customHeight="1">
      <c r="A311" s="104" t="s">
        <v>663</v>
      </c>
      <c r="B311" s="96"/>
      <c r="C311" s="240" t="str">
        <f t="shared" si="10"/>
        <v>AP9451GG</v>
      </c>
      <c r="D311" s="256" t="s">
        <v>1643</v>
      </c>
      <c r="E311" s="101" t="s">
        <v>1327</v>
      </c>
      <c r="F311" s="101" t="s">
        <v>1360</v>
      </c>
      <c r="G311" s="101">
        <v>-20</v>
      </c>
      <c r="H311" s="101">
        <v>12</v>
      </c>
      <c r="I311" s="101"/>
      <c r="J311" s="101">
        <v>-2.2999999999999998</v>
      </c>
      <c r="K311" s="101">
        <v>-1.9</v>
      </c>
      <c r="L311" s="101"/>
      <c r="M311" s="101"/>
      <c r="N311" s="101">
        <v>135</v>
      </c>
      <c r="O311" s="101">
        <v>240</v>
      </c>
      <c r="P311" s="101"/>
      <c r="Q311" s="102">
        <v>-1.5</v>
      </c>
      <c r="R311" s="101" t="s">
        <v>1371</v>
      </c>
      <c r="S311" s="101">
        <v>100</v>
      </c>
      <c r="T311" s="101">
        <v>35</v>
      </c>
      <c r="U311" s="101" t="s">
        <v>1645</v>
      </c>
      <c r="V311" s="101">
        <v>1</v>
      </c>
      <c r="W311" s="101">
        <v>2.5</v>
      </c>
      <c r="X311" s="101">
        <v>9</v>
      </c>
      <c r="Y311" s="101">
        <v>25</v>
      </c>
      <c r="Z311" s="101">
        <v>20</v>
      </c>
      <c r="AA311" s="101">
        <v>10</v>
      </c>
      <c r="AB311" s="101">
        <v>1.25</v>
      </c>
      <c r="AC311" s="101"/>
      <c r="AD311" s="101">
        <v>100</v>
      </c>
    </row>
    <row r="312" spans="1:30" s="100" customFormat="1" ht="18" customHeight="1">
      <c r="A312" s="104" t="s">
        <v>176</v>
      </c>
      <c r="B312" s="96"/>
      <c r="C312" s="240" t="str">
        <f t="shared" si="10"/>
        <v>AP9452GG</v>
      </c>
      <c r="D312" s="274" t="s">
        <v>1643</v>
      </c>
      <c r="E312" s="101" t="s">
        <v>1327</v>
      </c>
      <c r="F312" s="101" t="s">
        <v>1328</v>
      </c>
      <c r="G312" s="101">
        <v>20</v>
      </c>
      <c r="H312" s="101">
        <v>16</v>
      </c>
      <c r="I312" s="101"/>
      <c r="J312" s="101">
        <v>4</v>
      </c>
      <c r="K312" s="101">
        <v>2.5</v>
      </c>
      <c r="L312" s="101"/>
      <c r="M312" s="101">
        <v>38</v>
      </c>
      <c r="N312" s="101">
        <v>50</v>
      </c>
      <c r="O312" s="101">
        <v>80</v>
      </c>
      <c r="P312" s="101"/>
      <c r="Q312" s="102">
        <v>1.5</v>
      </c>
      <c r="R312" s="101" t="s">
        <v>1646</v>
      </c>
      <c r="S312" s="101">
        <v>80</v>
      </c>
      <c r="T312" s="101">
        <v>65</v>
      </c>
      <c r="U312" s="103" t="s">
        <v>1647</v>
      </c>
      <c r="V312" s="101">
        <v>1</v>
      </c>
      <c r="W312" s="101">
        <v>2</v>
      </c>
      <c r="X312" s="101">
        <v>8</v>
      </c>
      <c r="Y312" s="101">
        <v>9</v>
      </c>
      <c r="Z312" s="101">
        <v>13</v>
      </c>
      <c r="AA312" s="101">
        <v>3</v>
      </c>
      <c r="AB312" s="101">
        <v>1.25</v>
      </c>
      <c r="AC312" s="101"/>
      <c r="AD312" s="101">
        <v>100</v>
      </c>
    </row>
    <row r="313" spans="1:30" ht="18" customHeight="1">
      <c r="A313" s="104" t="s">
        <v>664</v>
      </c>
      <c r="B313" s="96"/>
      <c r="C313" s="240" t="str">
        <f t="shared" si="10"/>
        <v>AP9465GEM</v>
      </c>
      <c r="D313" s="256" t="s">
        <v>1335</v>
      </c>
      <c r="E313" s="101" t="s">
        <v>295</v>
      </c>
      <c r="F313" s="101" t="s">
        <v>1328</v>
      </c>
      <c r="G313" s="101">
        <v>40</v>
      </c>
      <c r="H313" s="101">
        <v>16</v>
      </c>
      <c r="I313" s="101"/>
      <c r="J313" s="101">
        <v>7.8</v>
      </c>
      <c r="K313" s="101">
        <v>6.3</v>
      </c>
      <c r="L313" s="101"/>
      <c r="M313" s="101">
        <v>25</v>
      </c>
      <c r="N313" s="101">
        <v>32</v>
      </c>
      <c r="O313" s="101"/>
      <c r="P313" s="101"/>
      <c r="Q313" s="102">
        <v>2.5</v>
      </c>
      <c r="R313" s="101" t="s">
        <v>1529</v>
      </c>
      <c r="S313" s="101">
        <v>90</v>
      </c>
      <c r="T313" s="101">
        <v>60</v>
      </c>
      <c r="U313" s="101" t="s">
        <v>1648</v>
      </c>
      <c r="V313" s="101">
        <v>1.6</v>
      </c>
      <c r="W313" s="101">
        <v>4.0999999999999996</v>
      </c>
      <c r="X313" s="101">
        <v>5.3</v>
      </c>
      <c r="Y313" s="101">
        <v>6.7</v>
      </c>
      <c r="Z313" s="101">
        <v>20.5</v>
      </c>
      <c r="AA313" s="101">
        <v>4.5</v>
      </c>
      <c r="AB313" s="101">
        <v>2.5</v>
      </c>
      <c r="AC313" s="101"/>
      <c r="AD313" s="101">
        <v>50</v>
      </c>
    </row>
    <row r="314" spans="1:30" ht="18" customHeight="1">
      <c r="A314" s="104" t="s">
        <v>177</v>
      </c>
      <c r="B314" s="96"/>
      <c r="C314" s="240" t="str">
        <f t="shared" si="10"/>
        <v>AP9467AGH</v>
      </c>
      <c r="D314" s="256" t="s">
        <v>1332</v>
      </c>
      <c r="E314" s="101" t="s">
        <v>1327</v>
      </c>
      <c r="F314" s="101" t="s">
        <v>1328</v>
      </c>
      <c r="G314" s="101">
        <v>40</v>
      </c>
      <c r="H314" s="101">
        <v>20</v>
      </c>
      <c r="I314" s="101">
        <v>43</v>
      </c>
      <c r="J314" s="101"/>
      <c r="K314" s="101"/>
      <c r="L314" s="101">
        <v>27</v>
      </c>
      <c r="M314" s="101">
        <v>11.5</v>
      </c>
      <c r="N314" s="101">
        <v>20</v>
      </c>
      <c r="O314" s="101"/>
      <c r="P314" s="101"/>
      <c r="Q314" s="102">
        <v>3</v>
      </c>
      <c r="R314" s="101" t="s">
        <v>1649</v>
      </c>
      <c r="S314" s="101">
        <v>140</v>
      </c>
      <c r="T314" s="101">
        <v>85</v>
      </c>
      <c r="U314" s="101" t="s">
        <v>1524</v>
      </c>
      <c r="V314" s="101">
        <v>2</v>
      </c>
      <c r="W314" s="101">
        <v>6.5</v>
      </c>
      <c r="X314" s="101">
        <v>7</v>
      </c>
      <c r="Y314" s="101">
        <v>64</v>
      </c>
      <c r="Z314" s="101">
        <v>18</v>
      </c>
      <c r="AA314" s="101">
        <v>6</v>
      </c>
      <c r="AB314" s="101">
        <v>2</v>
      </c>
      <c r="AC314" s="101">
        <v>3.2</v>
      </c>
      <c r="AD314" s="101">
        <v>62.5</v>
      </c>
    </row>
    <row r="315" spans="1:30" ht="18" customHeight="1">
      <c r="A315" s="104" t="s">
        <v>665</v>
      </c>
      <c r="B315" s="96"/>
      <c r="C315" s="240" t="str">
        <f t="shared" si="10"/>
        <v>AP9467AGM</v>
      </c>
      <c r="D315" s="256" t="s">
        <v>1335</v>
      </c>
      <c r="E315" s="101" t="s">
        <v>1327</v>
      </c>
      <c r="F315" s="101" t="s">
        <v>1328</v>
      </c>
      <c r="G315" s="101">
        <v>40</v>
      </c>
      <c r="H315" s="101">
        <v>20</v>
      </c>
      <c r="I315" s="101"/>
      <c r="J315" s="101">
        <v>11</v>
      </c>
      <c r="K315" s="101">
        <v>8.8000000000000007</v>
      </c>
      <c r="L315" s="101"/>
      <c r="M315" s="101">
        <v>11.5</v>
      </c>
      <c r="N315" s="101">
        <v>20</v>
      </c>
      <c r="O315" s="101"/>
      <c r="P315" s="101"/>
      <c r="Q315" s="102">
        <v>3</v>
      </c>
      <c r="R315" s="101" t="s">
        <v>1650</v>
      </c>
      <c r="S315" s="101">
        <v>140</v>
      </c>
      <c r="T315" s="101">
        <v>80</v>
      </c>
      <c r="U315" s="101" t="s">
        <v>1345</v>
      </c>
      <c r="V315" s="101">
        <v>2</v>
      </c>
      <c r="W315" s="101">
        <v>5</v>
      </c>
      <c r="X315" s="101">
        <v>7</v>
      </c>
      <c r="Y315" s="101">
        <v>6.5</v>
      </c>
      <c r="Z315" s="101">
        <v>20</v>
      </c>
      <c r="AA315" s="101">
        <v>8.5</v>
      </c>
      <c r="AB315" s="101">
        <v>2.5</v>
      </c>
      <c r="AC315" s="101"/>
      <c r="AD315" s="101">
        <v>50</v>
      </c>
    </row>
    <row r="316" spans="1:30" ht="18" customHeight="1">
      <c r="A316" s="104" t="s">
        <v>178</v>
      </c>
      <c r="B316" s="96"/>
      <c r="C316" s="240" t="str">
        <f t="shared" si="10"/>
        <v>AP9467GH</v>
      </c>
      <c r="D316" s="256" t="s">
        <v>1332</v>
      </c>
      <c r="E316" s="101" t="s">
        <v>1327</v>
      </c>
      <c r="F316" s="101" t="s">
        <v>1328</v>
      </c>
      <c r="G316" s="101">
        <v>40</v>
      </c>
      <c r="H316" s="101">
        <v>20</v>
      </c>
      <c r="I316" s="101">
        <v>52</v>
      </c>
      <c r="J316" s="101"/>
      <c r="K316" s="101"/>
      <c r="L316" s="101">
        <v>33</v>
      </c>
      <c r="M316" s="101">
        <v>11</v>
      </c>
      <c r="N316" s="101">
        <v>20</v>
      </c>
      <c r="O316" s="101"/>
      <c r="P316" s="101"/>
      <c r="Q316" s="102">
        <v>3</v>
      </c>
      <c r="R316" s="101" t="s">
        <v>1651</v>
      </c>
      <c r="S316" s="101">
        <v>185</v>
      </c>
      <c r="T316" s="101">
        <v>110</v>
      </c>
      <c r="U316" s="103" t="s">
        <v>1652</v>
      </c>
      <c r="V316" s="101">
        <v>3</v>
      </c>
      <c r="W316" s="101">
        <v>7</v>
      </c>
      <c r="X316" s="101">
        <v>8</v>
      </c>
      <c r="Y316" s="101">
        <v>69</v>
      </c>
      <c r="Z316" s="101">
        <v>20</v>
      </c>
      <c r="AA316" s="101">
        <v>6</v>
      </c>
      <c r="AB316" s="101">
        <v>2</v>
      </c>
      <c r="AC316" s="101">
        <v>2.8</v>
      </c>
      <c r="AD316" s="101">
        <v>62.5</v>
      </c>
    </row>
    <row r="317" spans="1:30" ht="18" customHeight="1">
      <c r="A317" s="104" t="s">
        <v>666</v>
      </c>
      <c r="B317" s="96"/>
      <c r="C317" s="240" t="str">
        <f t="shared" si="10"/>
        <v>AP9467GM</v>
      </c>
      <c r="D317" s="256" t="s">
        <v>1335</v>
      </c>
      <c r="E317" s="101" t="s">
        <v>1327</v>
      </c>
      <c r="F317" s="101" t="s">
        <v>1328</v>
      </c>
      <c r="G317" s="101">
        <v>40</v>
      </c>
      <c r="H317" s="101">
        <v>20</v>
      </c>
      <c r="I317" s="101"/>
      <c r="J317" s="101">
        <v>12</v>
      </c>
      <c r="K317" s="101">
        <v>10</v>
      </c>
      <c r="L317" s="101"/>
      <c r="M317" s="101">
        <v>11</v>
      </c>
      <c r="N317" s="101">
        <v>20</v>
      </c>
      <c r="O317" s="101"/>
      <c r="P317" s="101"/>
      <c r="Q317" s="102">
        <v>3</v>
      </c>
      <c r="R317" s="101" t="s">
        <v>1651</v>
      </c>
      <c r="S317" s="101">
        <v>185</v>
      </c>
      <c r="T317" s="101">
        <v>110</v>
      </c>
      <c r="U317" s="103" t="s">
        <v>1341</v>
      </c>
      <c r="V317" s="101">
        <v>3</v>
      </c>
      <c r="W317" s="101">
        <v>5</v>
      </c>
      <c r="X317" s="101">
        <v>7</v>
      </c>
      <c r="Y317" s="101">
        <v>6</v>
      </c>
      <c r="Z317" s="101">
        <v>22</v>
      </c>
      <c r="AA317" s="101">
        <v>10</v>
      </c>
      <c r="AB317" s="101">
        <v>2.5</v>
      </c>
      <c r="AC317" s="101"/>
      <c r="AD317" s="101">
        <v>50</v>
      </c>
    </row>
    <row r="318" spans="1:30" ht="18" customHeight="1">
      <c r="A318" s="104" t="s">
        <v>667</v>
      </c>
      <c r="B318" s="96"/>
      <c r="C318" s="240" t="str">
        <f t="shared" si="10"/>
        <v>AP9468GH</v>
      </c>
      <c r="D318" s="256" t="s">
        <v>1332</v>
      </c>
      <c r="E318" s="101" t="s">
        <v>1327</v>
      </c>
      <c r="F318" s="101" t="s">
        <v>1328</v>
      </c>
      <c r="G318" s="101">
        <v>40</v>
      </c>
      <c r="H318" s="101">
        <v>20</v>
      </c>
      <c r="I318" s="101">
        <v>75</v>
      </c>
      <c r="J318" s="101"/>
      <c r="K318" s="101"/>
      <c r="L318" s="101">
        <v>57</v>
      </c>
      <c r="M318" s="101">
        <v>7</v>
      </c>
      <c r="N318" s="101">
        <v>9</v>
      </c>
      <c r="O318" s="101"/>
      <c r="P318" s="101"/>
      <c r="Q318" s="102">
        <v>1.5</v>
      </c>
      <c r="R318" s="101" t="s">
        <v>1653</v>
      </c>
      <c r="S318" s="101">
        <v>365</v>
      </c>
      <c r="T318" s="101">
        <v>325</v>
      </c>
      <c r="U318" s="101" t="s">
        <v>1623</v>
      </c>
      <c r="V318" s="101">
        <v>4</v>
      </c>
      <c r="W318" s="101">
        <v>20</v>
      </c>
      <c r="X318" s="101">
        <v>8</v>
      </c>
      <c r="Y318" s="101">
        <v>62</v>
      </c>
      <c r="Z318" s="101">
        <v>36</v>
      </c>
      <c r="AA318" s="101">
        <v>16</v>
      </c>
      <c r="AB318" s="101" t="s">
        <v>1582</v>
      </c>
      <c r="AC318" s="101">
        <v>1.4</v>
      </c>
      <c r="AD318" s="101">
        <v>62.5</v>
      </c>
    </row>
    <row r="319" spans="1:30" ht="18" customHeight="1">
      <c r="A319" s="104" t="s">
        <v>1654</v>
      </c>
      <c r="B319" s="96"/>
      <c r="C319" s="240" t="str">
        <f t="shared" si="10"/>
        <v>AP9468GJ</v>
      </c>
      <c r="D319" s="256" t="s">
        <v>1375</v>
      </c>
      <c r="E319" s="101" t="s">
        <v>1327</v>
      </c>
      <c r="F319" s="101" t="s">
        <v>1328</v>
      </c>
      <c r="G319" s="101">
        <v>40</v>
      </c>
      <c r="H319" s="101">
        <v>20</v>
      </c>
      <c r="I319" s="101">
        <v>75</v>
      </c>
      <c r="J319" s="101"/>
      <c r="K319" s="101"/>
      <c r="L319" s="101">
        <v>57</v>
      </c>
      <c r="M319" s="101">
        <v>7</v>
      </c>
      <c r="N319" s="101">
        <v>9</v>
      </c>
      <c r="O319" s="101"/>
      <c r="P319" s="101"/>
      <c r="Q319" s="102">
        <v>1.5</v>
      </c>
      <c r="R319" s="101" t="s">
        <v>1653</v>
      </c>
      <c r="S319" s="101">
        <v>365</v>
      </c>
      <c r="T319" s="101">
        <v>325</v>
      </c>
      <c r="U319" s="101" t="s">
        <v>1623</v>
      </c>
      <c r="V319" s="101">
        <v>4</v>
      </c>
      <c r="W319" s="101">
        <v>20</v>
      </c>
      <c r="X319" s="101">
        <v>8</v>
      </c>
      <c r="Y319" s="101">
        <v>62</v>
      </c>
      <c r="Z319" s="101">
        <v>36</v>
      </c>
      <c r="AA319" s="101">
        <v>16</v>
      </c>
      <c r="AB319" s="101" t="s">
        <v>1582</v>
      </c>
      <c r="AC319" s="101">
        <v>1.4</v>
      </c>
      <c r="AD319" s="101">
        <v>110</v>
      </c>
    </row>
    <row r="320" spans="1:30" ht="18" customHeight="1">
      <c r="A320" s="104" t="s">
        <v>668</v>
      </c>
      <c r="B320" s="96"/>
      <c r="C320" s="240" t="str">
        <f t="shared" si="10"/>
        <v>AP9468GM</v>
      </c>
      <c r="D320" s="256" t="s">
        <v>1335</v>
      </c>
      <c r="E320" s="101" t="s">
        <v>1327</v>
      </c>
      <c r="F320" s="101" t="s">
        <v>1328</v>
      </c>
      <c r="G320" s="101">
        <v>40</v>
      </c>
      <c r="H320" s="101">
        <v>20</v>
      </c>
      <c r="I320" s="101"/>
      <c r="J320" s="101">
        <v>14.6</v>
      </c>
      <c r="K320" s="101">
        <v>11.7</v>
      </c>
      <c r="L320" s="101"/>
      <c r="M320" s="101">
        <v>7</v>
      </c>
      <c r="N320" s="101">
        <v>9</v>
      </c>
      <c r="O320" s="101"/>
      <c r="P320" s="101"/>
      <c r="Q320" s="102">
        <v>2</v>
      </c>
      <c r="R320" s="101" t="s">
        <v>1653</v>
      </c>
      <c r="S320" s="101">
        <v>365</v>
      </c>
      <c r="T320" s="101">
        <v>325</v>
      </c>
      <c r="U320" s="101" t="s">
        <v>1655</v>
      </c>
      <c r="V320" s="101">
        <v>4</v>
      </c>
      <c r="W320" s="101">
        <v>16</v>
      </c>
      <c r="X320" s="101">
        <v>10</v>
      </c>
      <c r="Y320" s="101">
        <v>7</v>
      </c>
      <c r="Z320" s="101">
        <v>56</v>
      </c>
      <c r="AA320" s="101">
        <v>26</v>
      </c>
      <c r="AB320" s="101">
        <v>2.5</v>
      </c>
      <c r="AC320" s="101"/>
      <c r="AD320" s="101">
        <v>50</v>
      </c>
    </row>
    <row r="321" spans="1:30" ht="18" customHeight="1">
      <c r="A321" s="104" t="s">
        <v>669</v>
      </c>
      <c r="B321" s="96"/>
      <c r="C321" s="240" t="str">
        <f t="shared" si="10"/>
        <v>AP9468GS</v>
      </c>
      <c r="D321" s="256" t="s">
        <v>1566</v>
      </c>
      <c r="E321" s="101" t="s">
        <v>1327</v>
      </c>
      <c r="F321" s="101" t="s">
        <v>1328</v>
      </c>
      <c r="G321" s="101">
        <v>40</v>
      </c>
      <c r="H321" s="101">
        <v>20</v>
      </c>
      <c r="I321" s="101">
        <v>80</v>
      </c>
      <c r="J321" s="101"/>
      <c r="K321" s="101"/>
      <c r="L321" s="101">
        <v>55</v>
      </c>
      <c r="M321" s="101">
        <v>7</v>
      </c>
      <c r="N321" s="101">
        <v>9</v>
      </c>
      <c r="O321" s="101"/>
      <c r="P321" s="101"/>
      <c r="Q321" s="102">
        <v>1.5</v>
      </c>
      <c r="R321" s="101" t="s">
        <v>1653</v>
      </c>
      <c r="S321" s="101">
        <v>365</v>
      </c>
      <c r="T321" s="101">
        <v>325</v>
      </c>
      <c r="U321" s="101" t="s">
        <v>1623</v>
      </c>
      <c r="V321" s="101">
        <v>4</v>
      </c>
      <c r="W321" s="101">
        <v>20</v>
      </c>
      <c r="X321" s="101">
        <v>8</v>
      </c>
      <c r="Y321" s="101">
        <v>62</v>
      </c>
      <c r="Z321" s="101">
        <v>36</v>
      </c>
      <c r="AA321" s="101">
        <v>16</v>
      </c>
      <c r="AB321" s="101" t="s">
        <v>1582</v>
      </c>
      <c r="AC321" s="101">
        <v>1.4</v>
      </c>
      <c r="AD321" s="101">
        <v>40</v>
      </c>
    </row>
    <row r="322" spans="1:30" ht="18" customHeight="1">
      <c r="A322" s="104" t="s">
        <v>179</v>
      </c>
      <c r="B322" s="96"/>
      <c r="C322" s="240" t="str">
        <f t="shared" si="10"/>
        <v>AP9470GM</v>
      </c>
      <c r="D322" s="256" t="s">
        <v>1335</v>
      </c>
      <c r="E322" s="101" t="s">
        <v>1327</v>
      </c>
      <c r="F322" s="101" t="s">
        <v>1328</v>
      </c>
      <c r="G322" s="101">
        <v>40</v>
      </c>
      <c r="H322" s="101">
        <v>20</v>
      </c>
      <c r="I322" s="101"/>
      <c r="J322" s="101">
        <v>10.199999999999999</v>
      </c>
      <c r="K322" s="101">
        <v>8.1</v>
      </c>
      <c r="L322" s="101"/>
      <c r="M322" s="101">
        <v>13.5</v>
      </c>
      <c r="N322" s="101">
        <v>36</v>
      </c>
      <c r="O322" s="101"/>
      <c r="P322" s="101"/>
      <c r="Q322" s="102">
        <v>3</v>
      </c>
      <c r="R322" s="101" t="s">
        <v>1535</v>
      </c>
      <c r="S322" s="101">
        <v>120</v>
      </c>
      <c r="T322" s="101">
        <v>95</v>
      </c>
      <c r="U322" s="103" t="s">
        <v>1656</v>
      </c>
      <c r="V322" s="101">
        <v>3.3</v>
      </c>
      <c r="W322" s="101">
        <v>6.6</v>
      </c>
      <c r="X322" s="101">
        <v>7.5</v>
      </c>
      <c r="Y322" s="101">
        <v>7.5</v>
      </c>
      <c r="Z322" s="101">
        <v>21</v>
      </c>
      <c r="AA322" s="101">
        <v>8</v>
      </c>
      <c r="AB322" s="101">
        <v>2.5</v>
      </c>
      <c r="AC322" s="101"/>
      <c r="AD322" s="101">
        <v>50</v>
      </c>
    </row>
    <row r="323" spans="1:30" ht="18" customHeight="1">
      <c r="A323" s="104" t="s">
        <v>182</v>
      </c>
      <c r="B323" s="96"/>
      <c r="C323" s="240" t="str">
        <f t="shared" si="10"/>
        <v>AP9561GJ</v>
      </c>
      <c r="D323" s="256" t="s">
        <v>1375</v>
      </c>
      <c r="E323" s="101" t="s">
        <v>1327</v>
      </c>
      <c r="F323" s="101" t="s">
        <v>1360</v>
      </c>
      <c r="G323" s="101">
        <v>-40</v>
      </c>
      <c r="H323" s="101">
        <v>20</v>
      </c>
      <c r="I323" s="101">
        <v>-45</v>
      </c>
      <c r="J323" s="101"/>
      <c r="K323" s="101"/>
      <c r="L323" s="101">
        <v>-29</v>
      </c>
      <c r="M323" s="101">
        <v>16</v>
      </c>
      <c r="N323" s="101">
        <v>28</v>
      </c>
      <c r="O323" s="101"/>
      <c r="P323" s="101"/>
      <c r="Q323" s="102">
        <v>-3</v>
      </c>
      <c r="R323" s="101" t="s">
        <v>1624</v>
      </c>
      <c r="S323" s="101">
        <v>360</v>
      </c>
      <c r="T323" s="101">
        <v>290</v>
      </c>
      <c r="U323" s="101" t="s">
        <v>1621</v>
      </c>
      <c r="V323" s="101">
        <v>4.4000000000000004</v>
      </c>
      <c r="W323" s="101">
        <v>18</v>
      </c>
      <c r="X323" s="101">
        <v>9</v>
      </c>
      <c r="Y323" s="101">
        <v>46</v>
      </c>
      <c r="Z323" s="101">
        <v>46</v>
      </c>
      <c r="AA323" s="101">
        <v>95</v>
      </c>
      <c r="AB323" s="101" t="s">
        <v>1579</v>
      </c>
      <c r="AC323" s="101">
        <v>2.2999999999999998</v>
      </c>
      <c r="AD323" s="101">
        <v>110</v>
      </c>
    </row>
    <row r="324" spans="1:30" ht="18" customHeight="1">
      <c r="A324" s="104" t="s">
        <v>567</v>
      </c>
      <c r="B324" s="96"/>
      <c r="C324" s="240" t="str">
        <f t="shared" si="10"/>
        <v>AP9563GH</v>
      </c>
      <c r="D324" s="256" t="s">
        <v>1332</v>
      </c>
      <c r="E324" s="101" t="s">
        <v>1327</v>
      </c>
      <c r="F324" s="101" t="s">
        <v>1360</v>
      </c>
      <c r="G324" s="101">
        <v>-40</v>
      </c>
      <c r="H324" s="101">
        <v>25</v>
      </c>
      <c r="I324" s="101">
        <v>-26</v>
      </c>
      <c r="J324" s="101"/>
      <c r="K324" s="101"/>
      <c r="L324" s="101">
        <v>-16</v>
      </c>
      <c r="M324" s="101">
        <v>40</v>
      </c>
      <c r="N324" s="101">
        <v>60</v>
      </c>
      <c r="O324" s="101"/>
      <c r="P324" s="101"/>
      <c r="Q324" s="102">
        <v>-3</v>
      </c>
      <c r="R324" s="101" t="s">
        <v>1658</v>
      </c>
      <c r="S324" s="101">
        <v>140</v>
      </c>
      <c r="T324" s="101">
        <v>135</v>
      </c>
      <c r="U324" s="101" t="s">
        <v>1659</v>
      </c>
      <c r="V324" s="101">
        <v>2.5</v>
      </c>
      <c r="W324" s="101">
        <v>9</v>
      </c>
      <c r="X324" s="101">
        <v>8</v>
      </c>
      <c r="Y324" s="101">
        <v>30</v>
      </c>
      <c r="Z324" s="101">
        <v>35</v>
      </c>
      <c r="AA324" s="101">
        <v>70</v>
      </c>
      <c r="AB324" s="101" t="s">
        <v>1660</v>
      </c>
      <c r="AC324" s="101">
        <v>3.2</v>
      </c>
      <c r="AD324" s="101">
        <v>62.5</v>
      </c>
    </row>
    <row r="325" spans="1:30" ht="18" customHeight="1">
      <c r="A325" s="104" t="s">
        <v>568</v>
      </c>
      <c r="B325" s="96"/>
      <c r="C325" s="240" t="str">
        <f t="shared" si="10"/>
        <v>AP9563GJ</v>
      </c>
      <c r="D325" s="256" t="s">
        <v>1375</v>
      </c>
      <c r="E325" s="101" t="s">
        <v>1327</v>
      </c>
      <c r="F325" s="101" t="s">
        <v>1360</v>
      </c>
      <c r="G325" s="101">
        <v>-40</v>
      </c>
      <c r="H325" s="101">
        <v>25</v>
      </c>
      <c r="I325" s="101">
        <v>-26</v>
      </c>
      <c r="J325" s="101"/>
      <c r="K325" s="101"/>
      <c r="L325" s="101">
        <v>-16</v>
      </c>
      <c r="M325" s="101">
        <v>40</v>
      </c>
      <c r="N325" s="101">
        <v>60</v>
      </c>
      <c r="O325" s="101"/>
      <c r="P325" s="101"/>
      <c r="Q325" s="102">
        <v>-3</v>
      </c>
      <c r="R325" s="101" t="s">
        <v>1658</v>
      </c>
      <c r="S325" s="101">
        <v>140</v>
      </c>
      <c r="T325" s="101">
        <v>135</v>
      </c>
      <c r="U325" s="101" t="s">
        <v>1659</v>
      </c>
      <c r="V325" s="101">
        <v>2.5</v>
      </c>
      <c r="W325" s="101">
        <v>9</v>
      </c>
      <c r="X325" s="101">
        <v>8</v>
      </c>
      <c r="Y325" s="101">
        <v>30</v>
      </c>
      <c r="Z325" s="101">
        <v>35</v>
      </c>
      <c r="AA325" s="101">
        <v>70</v>
      </c>
      <c r="AB325" s="101" t="s">
        <v>1660</v>
      </c>
      <c r="AC325" s="101">
        <v>3.2</v>
      </c>
      <c r="AD325" s="101">
        <v>110</v>
      </c>
    </row>
    <row r="326" spans="1:30" ht="18" customHeight="1">
      <c r="A326" s="104" t="s">
        <v>670</v>
      </c>
      <c r="B326" s="96"/>
      <c r="C326" s="240" t="str">
        <f t="shared" si="10"/>
        <v>AP9563GK</v>
      </c>
      <c r="D326" s="256" t="s">
        <v>1644</v>
      </c>
      <c r="E326" s="101" t="s">
        <v>1327</v>
      </c>
      <c r="F326" s="101" t="s">
        <v>1360</v>
      </c>
      <c r="G326" s="101">
        <v>-40</v>
      </c>
      <c r="H326" s="256">
        <v>20</v>
      </c>
      <c r="I326" s="101"/>
      <c r="J326" s="101">
        <v>-6.8</v>
      </c>
      <c r="K326" s="101">
        <v>-5.4</v>
      </c>
      <c r="L326" s="101"/>
      <c r="M326" s="101">
        <v>40</v>
      </c>
      <c r="N326" s="101">
        <v>60</v>
      </c>
      <c r="O326" s="101"/>
      <c r="P326" s="101"/>
      <c r="Q326" s="102">
        <v>-3</v>
      </c>
      <c r="R326" s="101" t="s">
        <v>1661</v>
      </c>
      <c r="S326" s="101">
        <v>140</v>
      </c>
      <c r="T326" s="101">
        <v>135</v>
      </c>
      <c r="U326" s="101" t="s">
        <v>1659</v>
      </c>
      <c r="V326" s="101">
        <v>2.2000000000000002</v>
      </c>
      <c r="W326" s="101">
        <v>9</v>
      </c>
      <c r="X326" s="101">
        <v>7</v>
      </c>
      <c r="Y326" s="101">
        <v>6</v>
      </c>
      <c r="Z326" s="101">
        <v>44</v>
      </c>
      <c r="AA326" s="101">
        <v>33</v>
      </c>
      <c r="AB326" s="101">
        <v>2.8</v>
      </c>
      <c r="AC326" s="101"/>
      <c r="AD326" s="101">
        <v>45</v>
      </c>
    </row>
    <row r="327" spans="1:30" ht="18" customHeight="1">
      <c r="A327" s="104" t="s">
        <v>569</v>
      </c>
      <c r="B327" s="96"/>
      <c r="C327" s="240" t="str">
        <f t="shared" si="10"/>
        <v>AP9563GM</v>
      </c>
      <c r="D327" s="256" t="s">
        <v>1335</v>
      </c>
      <c r="E327" s="101" t="s">
        <v>272</v>
      </c>
      <c r="F327" s="101" t="s">
        <v>1360</v>
      </c>
      <c r="G327" s="101">
        <v>-40</v>
      </c>
      <c r="H327" s="101">
        <v>25</v>
      </c>
      <c r="I327" s="101"/>
      <c r="J327" s="101">
        <v>-6</v>
      </c>
      <c r="K327" s="101">
        <v>-4.8</v>
      </c>
      <c r="L327" s="101"/>
      <c r="M327" s="101">
        <v>40</v>
      </c>
      <c r="N327" s="101">
        <v>60</v>
      </c>
      <c r="O327" s="101"/>
      <c r="P327" s="101"/>
      <c r="Q327" s="102">
        <v>-3</v>
      </c>
      <c r="R327" s="101" t="s">
        <v>1662</v>
      </c>
      <c r="S327" s="101">
        <v>140</v>
      </c>
      <c r="T327" s="101">
        <v>135</v>
      </c>
      <c r="U327" s="101" t="s">
        <v>1659</v>
      </c>
      <c r="V327" s="101">
        <v>2.2000000000000002</v>
      </c>
      <c r="W327" s="101">
        <v>9</v>
      </c>
      <c r="X327" s="101">
        <v>7</v>
      </c>
      <c r="Y327" s="101">
        <v>6</v>
      </c>
      <c r="Z327" s="101">
        <v>44</v>
      </c>
      <c r="AA327" s="101">
        <v>33</v>
      </c>
      <c r="AB327" s="101">
        <v>2.5</v>
      </c>
      <c r="AC327" s="101"/>
      <c r="AD327" s="101">
        <v>50</v>
      </c>
    </row>
    <row r="328" spans="1:30" ht="18" customHeight="1">
      <c r="A328" s="104" t="s">
        <v>671</v>
      </c>
      <c r="B328" s="96"/>
      <c r="C328" s="240" t="str">
        <f t="shared" si="10"/>
        <v>AP9564GM</v>
      </c>
      <c r="D328" s="256" t="s">
        <v>1335</v>
      </c>
      <c r="E328" s="101" t="s">
        <v>272</v>
      </c>
      <c r="F328" s="101" t="s">
        <v>1360</v>
      </c>
      <c r="G328" s="101">
        <v>-40</v>
      </c>
      <c r="H328" s="101">
        <v>25</v>
      </c>
      <c r="I328" s="101"/>
      <c r="J328" s="101">
        <v>-7.3</v>
      </c>
      <c r="K328" s="101">
        <v>-5.9</v>
      </c>
      <c r="L328" s="101"/>
      <c r="M328" s="101">
        <v>28</v>
      </c>
      <c r="N328" s="101">
        <v>40</v>
      </c>
      <c r="O328" s="101"/>
      <c r="P328" s="101"/>
      <c r="Q328" s="102">
        <v>-3</v>
      </c>
      <c r="R328" s="101" t="s">
        <v>1663</v>
      </c>
      <c r="S328" s="101">
        <v>300</v>
      </c>
      <c r="T328" s="101">
        <v>250</v>
      </c>
      <c r="U328" s="101" t="s">
        <v>1657</v>
      </c>
      <c r="V328" s="101">
        <v>6</v>
      </c>
      <c r="W328" s="101">
        <v>14</v>
      </c>
      <c r="X328" s="101">
        <v>14</v>
      </c>
      <c r="Y328" s="101">
        <v>8</v>
      </c>
      <c r="Z328" s="101">
        <v>46</v>
      </c>
      <c r="AA328" s="101">
        <v>17</v>
      </c>
      <c r="AB328" s="101">
        <v>2.5</v>
      </c>
      <c r="AC328" s="101"/>
      <c r="AD328" s="101">
        <v>50</v>
      </c>
    </row>
    <row r="329" spans="1:30" ht="18" customHeight="1">
      <c r="A329" s="104" t="s">
        <v>672</v>
      </c>
      <c r="B329" s="96"/>
      <c r="C329" s="240" t="str">
        <f t="shared" si="10"/>
        <v>AP9565AGH</v>
      </c>
      <c r="D329" s="256" t="s">
        <v>1332</v>
      </c>
      <c r="E329" s="101" t="s">
        <v>1327</v>
      </c>
      <c r="F329" s="101" t="s">
        <v>1360</v>
      </c>
      <c r="G329" s="101">
        <v>-40</v>
      </c>
      <c r="H329" s="101">
        <v>20</v>
      </c>
      <c r="I329" s="101">
        <v>-18.5</v>
      </c>
      <c r="J329" s="101"/>
      <c r="K329" s="101"/>
      <c r="L329" s="101">
        <v>-14.8</v>
      </c>
      <c r="M329" s="101">
        <v>42</v>
      </c>
      <c r="N329" s="101">
        <v>60</v>
      </c>
      <c r="O329" s="101"/>
      <c r="P329" s="101"/>
      <c r="Q329" s="102">
        <v>-3</v>
      </c>
      <c r="R329" s="101" t="s">
        <v>1664</v>
      </c>
      <c r="S329" s="101">
        <v>110</v>
      </c>
      <c r="T329" s="101">
        <v>100</v>
      </c>
      <c r="U329" s="103" t="s">
        <v>1665</v>
      </c>
      <c r="V329" s="101">
        <v>2.2999999999999998</v>
      </c>
      <c r="W329" s="101">
        <v>6.9</v>
      </c>
      <c r="X329" s="101">
        <v>8</v>
      </c>
      <c r="Y329" s="101">
        <v>34</v>
      </c>
      <c r="Z329" s="101">
        <v>26</v>
      </c>
      <c r="AA329" s="101">
        <v>74</v>
      </c>
      <c r="AB329" s="101" t="s">
        <v>1666</v>
      </c>
      <c r="AC329" s="101">
        <v>5</v>
      </c>
      <c r="AD329" s="101">
        <v>62.5</v>
      </c>
    </row>
    <row r="330" spans="1:30" ht="18" customHeight="1">
      <c r="A330" s="104" t="s">
        <v>673</v>
      </c>
      <c r="B330" s="96"/>
      <c r="C330" s="240" t="str">
        <f t="shared" si="10"/>
        <v>AP9565BGH</v>
      </c>
      <c r="D330" s="256" t="s">
        <v>1332</v>
      </c>
      <c r="E330" s="101" t="s">
        <v>1327</v>
      </c>
      <c r="F330" s="101" t="s">
        <v>1360</v>
      </c>
      <c r="G330" s="101">
        <v>-40</v>
      </c>
      <c r="H330" s="101">
        <v>20</v>
      </c>
      <c r="I330" s="101">
        <v>-17</v>
      </c>
      <c r="J330" s="101"/>
      <c r="K330" s="101"/>
      <c r="L330" s="101">
        <v>-11</v>
      </c>
      <c r="M330" s="101">
        <v>52</v>
      </c>
      <c r="N330" s="101">
        <v>90</v>
      </c>
      <c r="O330" s="101"/>
      <c r="P330" s="101"/>
      <c r="Q330" s="102">
        <v>-3</v>
      </c>
      <c r="R330" s="101" t="s">
        <v>1667</v>
      </c>
      <c r="S330" s="101">
        <v>110</v>
      </c>
      <c r="T330" s="101">
        <v>75</v>
      </c>
      <c r="U330" s="101" t="s">
        <v>1668</v>
      </c>
      <c r="V330" s="101">
        <v>1.7</v>
      </c>
      <c r="W330" s="101">
        <v>4.8</v>
      </c>
      <c r="X330" s="101">
        <v>8</v>
      </c>
      <c r="Y330" s="101">
        <v>17</v>
      </c>
      <c r="Z330" s="101">
        <v>22</v>
      </c>
      <c r="AA330" s="101">
        <v>23</v>
      </c>
      <c r="AB330" s="101" t="s">
        <v>1666</v>
      </c>
      <c r="AC330" s="101">
        <v>5</v>
      </c>
      <c r="AD330" s="101">
        <v>62.5</v>
      </c>
    </row>
    <row r="331" spans="1:30" ht="18" customHeight="1">
      <c r="A331" s="104" t="s">
        <v>674</v>
      </c>
      <c r="B331" s="96"/>
      <c r="C331" s="240" t="str">
        <f t="shared" ref="C331:C362" si="11">HYPERLINK($E$1&amp;A331&amp;"_Datasheet_Package.pdf",A331)</f>
        <v>AP9565BGJ</v>
      </c>
      <c r="D331" s="256" t="s">
        <v>1375</v>
      </c>
      <c r="E331" s="101" t="s">
        <v>1327</v>
      </c>
      <c r="F331" s="101" t="s">
        <v>1360</v>
      </c>
      <c r="G331" s="101">
        <v>-40</v>
      </c>
      <c r="H331" s="101">
        <v>20</v>
      </c>
      <c r="I331" s="101">
        <v>-17</v>
      </c>
      <c r="J331" s="101"/>
      <c r="K331" s="101"/>
      <c r="L331" s="101">
        <v>-11</v>
      </c>
      <c r="M331" s="101">
        <v>52</v>
      </c>
      <c r="N331" s="101">
        <v>90</v>
      </c>
      <c r="O331" s="101"/>
      <c r="P331" s="101"/>
      <c r="Q331" s="102">
        <v>-3</v>
      </c>
      <c r="R331" s="101" t="s">
        <v>1667</v>
      </c>
      <c r="S331" s="101">
        <v>110</v>
      </c>
      <c r="T331" s="101">
        <v>75</v>
      </c>
      <c r="U331" s="101" t="s">
        <v>1668</v>
      </c>
      <c r="V331" s="101">
        <v>1.7</v>
      </c>
      <c r="W331" s="101">
        <v>4.8</v>
      </c>
      <c r="X331" s="101">
        <v>8</v>
      </c>
      <c r="Y331" s="101">
        <v>17</v>
      </c>
      <c r="Z331" s="101">
        <v>22</v>
      </c>
      <c r="AA331" s="101">
        <v>23</v>
      </c>
      <c r="AB331" s="101" t="s">
        <v>1666</v>
      </c>
      <c r="AC331" s="101">
        <v>5</v>
      </c>
      <c r="AD331" s="101">
        <v>110</v>
      </c>
    </row>
    <row r="332" spans="1:30" ht="18" customHeight="1">
      <c r="A332" s="104" t="s">
        <v>675</v>
      </c>
      <c r="B332" s="96"/>
      <c r="C332" s="240" t="str">
        <f t="shared" si="11"/>
        <v>AP9565GEM</v>
      </c>
      <c r="D332" s="256" t="s">
        <v>1335</v>
      </c>
      <c r="E332" s="101" t="s">
        <v>295</v>
      </c>
      <c r="F332" s="101" t="s">
        <v>1360</v>
      </c>
      <c r="G332" s="101">
        <v>-40</v>
      </c>
      <c r="H332" s="101">
        <v>16</v>
      </c>
      <c r="I332" s="101"/>
      <c r="J332" s="101">
        <v>-6.5</v>
      </c>
      <c r="K332" s="101">
        <v>-5.2</v>
      </c>
      <c r="L332" s="101"/>
      <c r="M332" s="101">
        <v>38</v>
      </c>
      <c r="N332" s="101">
        <v>48</v>
      </c>
      <c r="O332" s="101"/>
      <c r="P332" s="101"/>
      <c r="Q332" s="102">
        <v>-2.5</v>
      </c>
      <c r="R332" s="101" t="s">
        <v>1340</v>
      </c>
      <c r="S332" s="101">
        <v>160</v>
      </c>
      <c r="T332" s="101">
        <v>110</v>
      </c>
      <c r="U332" s="256" t="s">
        <v>1669</v>
      </c>
      <c r="V332" s="256">
        <v>2</v>
      </c>
      <c r="W332" s="256">
        <v>6</v>
      </c>
      <c r="X332" s="256">
        <v>9</v>
      </c>
      <c r="Y332" s="256">
        <v>6</v>
      </c>
      <c r="Z332" s="256">
        <v>27</v>
      </c>
      <c r="AA332" s="256">
        <v>37</v>
      </c>
      <c r="AB332" s="101">
        <v>2.5</v>
      </c>
      <c r="AC332" s="101"/>
      <c r="AD332" s="101">
        <v>50</v>
      </c>
    </row>
    <row r="333" spans="1:30" ht="18" customHeight="1">
      <c r="A333" s="104" t="s">
        <v>183</v>
      </c>
      <c r="B333" s="96"/>
      <c r="C333" s="240" t="str">
        <f t="shared" si="11"/>
        <v>AP9567GH</v>
      </c>
      <c r="D333" s="256" t="s">
        <v>1332</v>
      </c>
      <c r="E333" s="101" t="s">
        <v>1327</v>
      </c>
      <c r="F333" s="101" t="s">
        <v>1360</v>
      </c>
      <c r="G333" s="101">
        <v>-40</v>
      </c>
      <c r="H333" s="101">
        <v>25</v>
      </c>
      <c r="I333" s="101">
        <v>-22</v>
      </c>
      <c r="J333" s="101"/>
      <c r="K333" s="101"/>
      <c r="L333" s="101">
        <v>-14</v>
      </c>
      <c r="M333" s="101">
        <v>50</v>
      </c>
      <c r="N333" s="101">
        <v>70</v>
      </c>
      <c r="O333" s="101"/>
      <c r="P333" s="101"/>
      <c r="Q333" s="102">
        <v>-3</v>
      </c>
      <c r="R333" s="101" t="s">
        <v>1670</v>
      </c>
      <c r="S333" s="101">
        <v>140</v>
      </c>
      <c r="T333" s="101">
        <v>110</v>
      </c>
      <c r="U333" s="103" t="s">
        <v>1671</v>
      </c>
      <c r="V333" s="101">
        <v>2.5</v>
      </c>
      <c r="W333" s="101">
        <v>7</v>
      </c>
      <c r="X333" s="101">
        <v>7</v>
      </c>
      <c r="Y333" s="101">
        <v>30</v>
      </c>
      <c r="Z333" s="101">
        <v>23</v>
      </c>
      <c r="AA333" s="101">
        <v>8</v>
      </c>
      <c r="AB333" s="101" t="s">
        <v>1639</v>
      </c>
      <c r="AC333" s="101">
        <v>3.6</v>
      </c>
      <c r="AD333" s="101">
        <v>62.5</v>
      </c>
    </row>
    <row r="334" spans="1:30" ht="18" customHeight="1">
      <c r="A334" s="104" t="s">
        <v>676</v>
      </c>
      <c r="B334" s="96"/>
      <c r="C334" s="240" t="str">
        <f t="shared" si="11"/>
        <v>AP9567GM</v>
      </c>
      <c r="D334" s="256" t="s">
        <v>1335</v>
      </c>
      <c r="E334" s="101" t="s">
        <v>1327</v>
      </c>
      <c r="F334" s="101" t="s">
        <v>1360</v>
      </c>
      <c r="G334" s="101">
        <v>-40</v>
      </c>
      <c r="H334" s="101">
        <v>25</v>
      </c>
      <c r="I334" s="101"/>
      <c r="J334" s="101">
        <v>-6</v>
      </c>
      <c r="K334" s="101">
        <v>-4.8</v>
      </c>
      <c r="L334" s="101"/>
      <c r="M334" s="101">
        <v>50</v>
      </c>
      <c r="N334" s="101">
        <v>80</v>
      </c>
      <c r="O334" s="101"/>
      <c r="P334" s="101"/>
      <c r="Q334" s="102">
        <v>-3</v>
      </c>
      <c r="R334" s="101" t="s">
        <v>1670</v>
      </c>
      <c r="S334" s="101">
        <v>135</v>
      </c>
      <c r="T334" s="101">
        <v>110</v>
      </c>
      <c r="U334" s="103" t="s">
        <v>1585</v>
      </c>
      <c r="V334" s="101">
        <v>3</v>
      </c>
      <c r="W334" s="101">
        <v>5</v>
      </c>
      <c r="X334" s="101">
        <v>10</v>
      </c>
      <c r="Y334" s="101">
        <v>5</v>
      </c>
      <c r="Z334" s="101">
        <v>30</v>
      </c>
      <c r="AA334" s="101">
        <v>6</v>
      </c>
      <c r="AB334" s="101">
        <v>2.5</v>
      </c>
      <c r="AC334" s="101"/>
      <c r="AD334" s="101">
        <v>50</v>
      </c>
    </row>
    <row r="335" spans="1:30" ht="18" customHeight="1">
      <c r="A335" s="104" t="s">
        <v>677</v>
      </c>
      <c r="B335" s="96"/>
      <c r="C335" s="240" t="str">
        <f t="shared" si="11"/>
        <v>AP9569GM</v>
      </c>
      <c r="D335" s="256" t="s">
        <v>1335</v>
      </c>
      <c r="E335" s="101" t="s">
        <v>1327</v>
      </c>
      <c r="F335" s="101" t="s">
        <v>1360</v>
      </c>
      <c r="G335" s="101">
        <v>-40</v>
      </c>
      <c r="H335" s="101">
        <v>20</v>
      </c>
      <c r="I335" s="101"/>
      <c r="J335" s="101">
        <v>-4.2</v>
      </c>
      <c r="K335" s="101">
        <v>-3.4</v>
      </c>
      <c r="L335" s="101"/>
      <c r="M335" s="101">
        <v>90</v>
      </c>
      <c r="N335" s="101">
        <v>130</v>
      </c>
      <c r="O335" s="101"/>
      <c r="P335" s="101"/>
      <c r="Q335" s="102">
        <v>-3</v>
      </c>
      <c r="R335" s="101" t="s">
        <v>1349</v>
      </c>
      <c r="S335" s="101">
        <v>80</v>
      </c>
      <c r="T335" s="101">
        <v>65</v>
      </c>
      <c r="U335" s="103" t="s">
        <v>1672</v>
      </c>
      <c r="V335" s="101">
        <v>1.6</v>
      </c>
      <c r="W335" s="101">
        <v>4</v>
      </c>
      <c r="X335" s="101">
        <v>9</v>
      </c>
      <c r="Y335" s="101">
        <v>5</v>
      </c>
      <c r="Z335" s="101">
        <v>23</v>
      </c>
      <c r="AA335" s="101">
        <v>5</v>
      </c>
      <c r="AB335" s="101">
        <v>2.5</v>
      </c>
      <c r="AC335" s="101"/>
      <c r="AD335" s="101">
        <v>50</v>
      </c>
    </row>
    <row r="336" spans="1:30" ht="18" customHeight="1">
      <c r="A336" s="104" t="s">
        <v>194</v>
      </c>
      <c r="B336" s="96"/>
      <c r="C336" s="240" t="str">
        <f t="shared" si="11"/>
        <v>AP9620AGM</v>
      </c>
      <c r="D336" s="256" t="s">
        <v>1335</v>
      </c>
      <c r="E336" s="101" t="s">
        <v>1327</v>
      </c>
      <c r="F336" s="101" t="s">
        <v>1360</v>
      </c>
      <c r="G336" s="101">
        <v>-20</v>
      </c>
      <c r="H336" s="101">
        <v>8</v>
      </c>
      <c r="I336" s="101"/>
      <c r="J336" s="101">
        <v>-9</v>
      </c>
      <c r="K336" s="101">
        <v>-7.1</v>
      </c>
      <c r="L336" s="101"/>
      <c r="M336" s="101"/>
      <c r="N336" s="101">
        <v>21</v>
      </c>
      <c r="O336" s="101">
        <v>35</v>
      </c>
      <c r="P336" s="101"/>
      <c r="Q336" s="102">
        <v>-1</v>
      </c>
      <c r="R336" s="101" t="s">
        <v>1673</v>
      </c>
      <c r="S336" s="101">
        <v>270</v>
      </c>
      <c r="T336" s="101">
        <v>250</v>
      </c>
      <c r="U336" s="101" t="s">
        <v>1638</v>
      </c>
      <c r="V336" s="101">
        <v>3</v>
      </c>
      <c r="W336" s="101">
        <v>9</v>
      </c>
      <c r="X336" s="101">
        <v>12</v>
      </c>
      <c r="Y336" s="101">
        <v>18</v>
      </c>
      <c r="Z336" s="101">
        <v>78</v>
      </c>
      <c r="AA336" s="101">
        <v>57</v>
      </c>
      <c r="AB336" s="101">
        <v>2.5</v>
      </c>
      <c r="AC336" s="101"/>
      <c r="AD336" s="101">
        <v>50</v>
      </c>
    </row>
    <row r="337" spans="1:30" ht="18" customHeight="1">
      <c r="A337" s="104" t="s">
        <v>678</v>
      </c>
      <c r="B337" s="96"/>
      <c r="C337" s="240" t="str">
        <f t="shared" si="11"/>
        <v>AP9620GM</v>
      </c>
      <c r="D337" s="256" t="s">
        <v>1335</v>
      </c>
      <c r="E337" s="101" t="s">
        <v>1327</v>
      </c>
      <c r="F337" s="101" t="s">
        <v>1360</v>
      </c>
      <c r="G337" s="101">
        <v>-20</v>
      </c>
      <c r="H337" s="101">
        <v>8</v>
      </c>
      <c r="I337" s="101"/>
      <c r="J337" s="101">
        <v>-9.5</v>
      </c>
      <c r="K337" s="101">
        <v>-7.6</v>
      </c>
      <c r="L337" s="101"/>
      <c r="M337" s="101"/>
      <c r="N337" s="101">
        <v>20</v>
      </c>
      <c r="O337" s="101">
        <v>35</v>
      </c>
      <c r="P337" s="101"/>
      <c r="Q337" s="102">
        <v>-1</v>
      </c>
      <c r="R337" s="101">
        <v>2158</v>
      </c>
      <c r="S337" s="101">
        <v>845</v>
      </c>
      <c r="T337" s="101">
        <v>230</v>
      </c>
      <c r="U337" s="101">
        <v>30</v>
      </c>
      <c r="V337" s="101">
        <v>6</v>
      </c>
      <c r="W337" s="101">
        <v>3.5</v>
      </c>
      <c r="X337" s="101">
        <v>26</v>
      </c>
      <c r="Y337" s="101">
        <v>500</v>
      </c>
      <c r="Z337" s="101">
        <v>70</v>
      </c>
      <c r="AA337" s="101">
        <v>300</v>
      </c>
      <c r="AB337" s="101">
        <v>2.5</v>
      </c>
      <c r="AC337" s="101"/>
      <c r="AD337" s="101">
        <v>50</v>
      </c>
    </row>
    <row r="338" spans="1:30" ht="18" customHeight="1">
      <c r="A338" s="104" t="s">
        <v>679</v>
      </c>
      <c r="B338" s="96"/>
      <c r="C338" s="240" t="str">
        <f t="shared" si="11"/>
        <v>AP98T03GS</v>
      </c>
      <c r="D338" s="256" t="s">
        <v>1566</v>
      </c>
      <c r="E338" s="101" t="s">
        <v>1327</v>
      </c>
      <c r="F338" s="101" t="s">
        <v>1328</v>
      </c>
      <c r="G338" s="101">
        <v>30</v>
      </c>
      <c r="H338" s="101">
        <v>20</v>
      </c>
      <c r="I338" s="101">
        <v>200</v>
      </c>
      <c r="J338" s="101"/>
      <c r="K338" s="101"/>
      <c r="L338" s="101">
        <v>125</v>
      </c>
      <c r="M338" s="101">
        <v>2.8</v>
      </c>
      <c r="N338" s="101">
        <v>4</v>
      </c>
      <c r="O338" s="101"/>
      <c r="P338" s="101"/>
      <c r="Q338" s="102">
        <v>2.5</v>
      </c>
      <c r="R338" s="101" t="s">
        <v>1674</v>
      </c>
      <c r="S338" s="101">
        <v>1210</v>
      </c>
      <c r="T338" s="101">
        <v>1200</v>
      </c>
      <c r="U338" s="101" t="s">
        <v>1675</v>
      </c>
      <c r="V338" s="101">
        <v>9</v>
      </c>
      <c r="W338" s="101">
        <v>41</v>
      </c>
      <c r="X338" s="101">
        <v>14</v>
      </c>
      <c r="Y338" s="101">
        <v>78</v>
      </c>
      <c r="Z338" s="101">
        <v>74</v>
      </c>
      <c r="AA338" s="101">
        <v>136</v>
      </c>
      <c r="AB338" s="101" t="s">
        <v>1676</v>
      </c>
      <c r="AC338" s="101">
        <v>0.8</v>
      </c>
      <c r="AD338" s="101">
        <v>40</v>
      </c>
    </row>
    <row r="339" spans="1:30" ht="18" customHeight="1">
      <c r="A339" s="104" t="s">
        <v>198</v>
      </c>
      <c r="B339" s="96"/>
      <c r="C339" s="240" t="str">
        <f t="shared" si="11"/>
        <v>AP9922GEO</v>
      </c>
      <c r="D339" s="256" t="s">
        <v>525</v>
      </c>
      <c r="E339" s="101" t="s">
        <v>1544</v>
      </c>
      <c r="F339" s="101" t="s">
        <v>1328</v>
      </c>
      <c r="G339" s="101">
        <v>20</v>
      </c>
      <c r="H339" s="101">
        <v>8</v>
      </c>
      <c r="I339" s="101"/>
      <c r="J339" s="101">
        <v>6.4</v>
      </c>
      <c r="K339" s="101">
        <v>5.0999999999999996</v>
      </c>
      <c r="L339" s="101"/>
      <c r="M339" s="101"/>
      <c r="N339" s="101">
        <v>16</v>
      </c>
      <c r="O339" s="101">
        <v>22</v>
      </c>
      <c r="P339" s="101">
        <v>30</v>
      </c>
      <c r="Q339" s="102">
        <v>1</v>
      </c>
      <c r="R339" s="101" t="s">
        <v>1678</v>
      </c>
      <c r="S339" s="101">
        <v>295</v>
      </c>
      <c r="T339" s="101">
        <v>270</v>
      </c>
      <c r="U339" s="101" t="s">
        <v>1631</v>
      </c>
      <c r="V339" s="101">
        <v>4</v>
      </c>
      <c r="W339" s="101">
        <v>9</v>
      </c>
      <c r="X339" s="101">
        <v>11</v>
      </c>
      <c r="Y339" s="101">
        <v>14</v>
      </c>
      <c r="Z339" s="101">
        <v>22</v>
      </c>
      <c r="AA339" s="101">
        <v>58</v>
      </c>
      <c r="AB339" s="101">
        <v>1</v>
      </c>
      <c r="AC339" s="101"/>
      <c r="AD339" s="101">
        <v>125</v>
      </c>
    </row>
    <row r="340" spans="1:30" ht="18" customHeight="1">
      <c r="A340" s="104" t="s">
        <v>199</v>
      </c>
      <c r="B340" s="96"/>
      <c r="C340" s="240" t="str">
        <f t="shared" si="11"/>
        <v>AP9923GEO</v>
      </c>
      <c r="D340" s="256" t="s">
        <v>1677</v>
      </c>
      <c r="E340" s="101" t="s">
        <v>1544</v>
      </c>
      <c r="F340" s="101" t="s">
        <v>1360</v>
      </c>
      <c r="G340" s="101">
        <v>-12</v>
      </c>
      <c r="H340" s="101">
        <v>8</v>
      </c>
      <c r="I340" s="101"/>
      <c r="J340" s="101">
        <v>-7</v>
      </c>
      <c r="K340" s="101">
        <v>-5</v>
      </c>
      <c r="L340" s="101"/>
      <c r="M340" s="101"/>
      <c r="N340" s="101">
        <v>25</v>
      </c>
      <c r="O340" s="101">
        <v>32</v>
      </c>
      <c r="P340" s="101">
        <v>48</v>
      </c>
      <c r="Q340" s="102">
        <v>-1</v>
      </c>
      <c r="R340" s="101" t="s">
        <v>1679</v>
      </c>
      <c r="S340" s="101">
        <v>635</v>
      </c>
      <c r="T340" s="101">
        <v>565</v>
      </c>
      <c r="U340" s="101" t="s">
        <v>1631</v>
      </c>
      <c r="V340" s="101">
        <v>3</v>
      </c>
      <c r="W340" s="101">
        <v>8</v>
      </c>
      <c r="X340" s="101">
        <v>12</v>
      </c>
      <c r="Y340" s="101">
        <v>55</v>
      </c>
      <c r="Z340" s="101">
        <v>75</v>
      </c>
      <c r="AA340" s="101">
        <v>100</v>
      </c>
      <c r="AB340" s="101">
        <v>1</v>
      </c>
      <c r="AC340" s="101"/>
      <c r="AD340" s="101">
        <v>125</v>
      </c>
    </row>
    <row r="341" spans="1:30" ht="18" customHeight="1">
      <c r="A341" s="104" t="s">
        <v>680</v>
      </c>
      <c r="B341" s="96"/>
      <c r="C341" s="240" t="str">
        <f t="shared" si="11"/>
        <v>AP9926GEO</v>
      </c>
      <c r="D341" s="256" t="s">
        <v>1677</v>
      </c>
      <c r="E341" s="101" t="s">
        <v>1544</v>
      </c>
      <c r="F341" s="101" t="s">
        <v>1328</v>
      </c>
      <c r="G341" s="101">
        <v>20</v>
      </c>
      <c r="H341" s="101">
        <v>12</v>
      </c>
      <c r="I341" s="101"/>
      <c r="J341" s="101">
        <v>4.5999999999999996</v>
      </c>
      <c r="K341" s="101">
        <v>3.7</v>
      </c>
      <c r="L341" s="101"/>
      <c r="M341" s="101"/>
      <c r="N341" s="101">
        <v>28</v>
      </c>
      <c r="O341" s="101">
        <v>40</v>
      </c>
      <c r="P341" s="101"/>
      <c r="Q341" s="102">
        <v>0.5</v>
      </c>
      <c r="R341" s="101">
        <v>355</v>
      </c>
      <c r="S341" s="101">
        <v>190</v>
      </c>
      <c r="T341" s="101">
        <v>85</v>
      </c>
      <c r="U341" s="101">
        <v>12.5</v>
      </c>
      <c r="V341" s="101">
        <v>1</v>
      </c>
      <c r="W341" s="101">
        <v>6.5</v>
      </c>
      <c r="X341" s="101">
        <v>5</v>
      </c>
      <c r="Y341" s="101">
        <v>9</v>
      </c>
      <c r="Z341" s="101">
        <v>26.2</v>
      </c>
      <c r="AA341" s="101">
        <v>6.8</v>
      </c>
      <c r="AB341" s="101">
        <v>1</v>
      </c>
      <c r="AC341" s="101"/>
      <c r="AD341" s="101">
        <v>125</v>
      </c>
    </row>
    <row r="342" spans="1:30" ht="18" customHeight="1">
      <c r="A342" s="104" t="s">
        <v>681</v>
      </c>
      <c r="B342" s="96"/>
      <c r="C342" s="240" t="str">
        <f t="shared" si="11"/>
        <v>AP9926GM</v>
      </c>
      <c r="D342" s="256" t="s">
        <v>1335</v>
      </c>
      <c r="E342" s="101" t="s">
        <v>1538</v>
      </c>
      <c r="F342" s="101" t="s">
        <v>1328</v>
      </c>
      <c r="G342" s="101">
        <v>20</v>
      </c>
      <c r="H342" s="101">
        <v>12</v>
      </c>
      <c r="I342" s="101"/>
      <c r="J342" s="101">
        <v>6</v>
      </c>
      <c r="K342" s="101">
        <v>4.8</v>
      </c>
      <c r="L342" s="101"/>
      <c r="M342" s="101"/>
      <c r="N342" s="101">
        <v>30</v>
      </c>
      <c r="O342" s="101">
        <v>45</v>
      </c>
      <c r="P342" s="101"/>
      <c r="Q342" s="102">
        <v>1.2</v>
      </c>
      <c r="R342" s="101" t="s">
        <v>1680</v>
      </c>
      <c r="S342" s="101">
        <v>90</v>
      </c>
      <c r="T342" s="101">
        <v>85</v>
      </c>
      <c r="U342" s="101" t="s">
        <v>1656</v>
      </c>
      <c r="V342" s="101">
        <v>1.1000000000000001</v>
      </c>
      <c r="W342" s="101">
        <v>4.0999999999999996</v>
      </c>
      <c r="X342" s="101">
        <v>4.2</v>
      </c>
      <c r="Y342" s="101">
        <v>9</v>
      </c>
      <c r="Z342" s="101">
        <v>23</v>
      </c>
      <c r="AA342" s="101">
        <v>3.5</v>
      </c>
      <c r="AB342" s="101">
        <v>2</v>
      </c>
      <c r="AC342" s="101"/>
      <c r="AD342" s="101">
        <v>62.5</v>
      </c>
    </row>
    <row r="343" spans="1:30" ht="18" customHeight="1">
      <c r="A343" s="104" t="s">
        <v>200</v>
      </c>
      <c r="B343" s="96"/>
      <c r="C343" s="240" t="str">
        <f t="shared" si="11"/>
        <v>AP9936GM</v>
      </c>
      <c r="D343" s="256" t="s">
        <v>1335</v>
      </c>
      <c r="E343" s="101" t="s">
        <v>1538</v>
      </c>
      <c r="F343" s="101" t="s">
        <v>1328</v>
      </c>
      <c r="G343" s="101">
        <v>30</v>
      </c>
      <c r="H343" s="101">
        <v>20</v>
      </c>
      <c r="I343" s="101"/>
      <c r="J343" s="101">
        <v>5</v>
      </c>
      <c r="K343" s="101">
        <v>4</v>
      </c>
      <c r="L343" s="101"/>
      <c r="M343" s="101">
        <v>50</v>
      </c>
      <c r="N343" s="101">
        <v>80</v>
      </c>
      <c r="O343" s="101"/>
      <c r="P343" s="101"/>
      <c r="Q343" s="102">
        <v>3</v>
      </c>
      <c r="R343" s="101">
        <v>240</v>
      </c>
      <c r="S343" s="101">
        <v>145</v>
      </c>
      <c r="T343" s="101">
        <v>55</v>
      </c>
      <c r="U343" s="101">
        <v>6.1</v>
      </c>
      <c r="V343" s="101">
        <v>1.4</v>
      </c>
      <c r="W343" s="101">
        <v>3.3</v>
      </c>
      <c r="X343" s="101">
        <v>6.7</v>
      </c>
      <c r="Y343" s="101">
        <v>6.4</v>
      </c>
      <c r="Z343" s="101">
        <v>22.1</v>
      </c>
      <c r="AA343" s="101">
        <v>2.1</v>
      </c>
      <c r="AB343" s="101">
        <v>2</v>
      </c>
      <c r="AC343" s="101"/>
      <c r="AD343" s="101">
        <v>62.5</v>
      </c>
    </row>
    <row r="344" spans="1:30" ht="18" customHeight="1">
      <c r="A344" s="104" t="s">
        <v>203</v>
      </c>
      <c r="B344" s="96"/>
      <c r="C344" s="240" t="str">
        <f t="shared" si="11"/>
        <v>AP9938AGEY</v>
      </c>
      <c r="D344" s="256" t="s">
        <v>1681</v>
      </c>
      <c r="E344" s="256" t="s">
        <v>1682</v>
      </c>
      <c r="F344" s="256" t="s">
        <v>1328</v>
      </c>
      <c r="G344" s="256">
        <v>20</v>
      </c>
      <c r="H344" s="256">
        <v>12</v>
      </c>
      <c r="I344" s="256"/>
      <c r="J344" s="256">
        <v>7.5</v>
      </c>
      <c r="K344" s="256">
        <v>6</v>
      </c>
      <c r="L344" s="256"/>
      <c r="M344" s="256"/>
      <c r="N344" s="256">
        <v>16</v>
      </c>
      <c r="O344" s="256">
        <v>24</v>
      </c>
      <c r="P344" s="256"/>
      <c r="Q344" s="99">
        <v>1</v>
      </c>
      <c r="R344" s="256" t="s">
        <v>1664</v>
      </c>
      <c r="S344" s="256">
        <v>130</v>
      </c>
      <c r="T344" s="256">
        <v>120</v>
      </c>
      <c r="U344" s="256" t="s">
        <v>1609</v>
      </c>
      <c r="V344" s="256">
        <v>1.2</v>
      </c>
      <c r="W344" s="256">
        <v>3.5</v>
      </c>
      <c r="X344" s="256">
        <v>7</v>
      </c>
      <c r="Y344" s="256">
        <v>10</v>
      </c>
      <c r="Z344" s="256">
        <v>21</v>
      </c>
      <c r="AA344" s="256">
        <v>7.5</v>
      </c>
      <c r="AB344" s="256">
        <v>1.38</v>
      </c>
      <c r="AC344" s="256"/>
      <c r="AD344" s="256">
        <v>90</v>
      </c>
    </row>
    <row r="345" spans="1:30" ht="18" customHeight="1">
      <c r="A345" s="104" t="s">
        <v>682</v>
      </c>
      <c r="B345" s="96"/>
      <c r="C345" s="240" t="str">
        <f t="shared" si="11"/>
        <v>AP9938GEM</v>
      </c>
      <c r="D345" s="256" t="s">
        <v>1335</v>
      </c>
      <c r="E345" s="101" t="s">
        <v>1544</v>
      </c>
      <c r="F345" s="101" t="s">
        <v>270</v>
      </c>
      <c r="G345" s="101">
        <v>20</v>
      </c>
      <c r="H345" s="101">
        <v>8</v>
      </c>
      <c r="I345" s="101"/>
      <c r="J345" s="101">
        <v>8.5</v>
      </c>
      <c r="K345" s="101">
        <v>6.8</v>
      </c>
      <c r="L345" s="101"/>
      <c r="M345" s="101"/>
      <c r="N345" s="101">
        <v>18</v>
      </c>
      <c r="O345" s="101">
        <v>24</v>
      </c>
      <c r="P345" s="101">
        <v>28</v>
      </c>
      <c r="Q345" s="102">
        <v>1</v>
      </c>
      <c r="R345" s="101" t="s">
        <v>1683</v>
      </c>
      <c r="S345" s="101">
        <v>130</v>
      </c>
      <c r="T345" s="101">
        <v>115</v>
      </c>
      <c r="U345" s="256" t="s">
        <v>1541</v>
      </c>
      <c r="V345" s="101">
        <v>1.6</v>
      </c>
      <c r="W345" s="101">
        <v>4.3</v>
      </c>
      <c r="X345" s="101">
        <v>7</v>
      </c>
      <c r="Y345" s="101">
        <v>11</v>
      </c>
      <c r="Z345" s="101">
        <v>31</v>
      </c>
      <c r="AA345" s="101">
        <v>6</v>
      </c>
      <c r="AB345" s="101">
        <v>2</v>
      </c>
      <c r="AC345" s="101"/>
      <c r="AD345" s="101">
        <v>62.5</v>
      </c>
    </row>
    <row r="346" spans="1:30" ht="18" customHeight="1">
      <c r="A346" s="104" t="s">
        <v>201</v>
      </c>
      <c r="B346" s="96"/>
      <c r="C346" s="240" t="str">
        <f t="shared" si="11"/>
        <v>AP9938GEO</v>
      </c>
      <c r="D346" s="256" t="s">
        <v>1677</v>
      </c>
      <c r="E346" s="101" t="s">
        <v>1682</v>
      </c>
      <c r="F346" s="101" t="s">
        <v>1328</v>
      </c>
      <c r="G346" s="101">
        <v>20</v>
      </c>
      <c r="H346" s="101">
        <v>8</v>
      </c>
      <c r="I346" s="101"/>
      <c r="J346" s="101">
        <v>6</v>
      </c>
      <c r="K346" s="101">
        <v>4.8</v>
      </c>
      <c r="L346" s="101"/>
      <c r="M346" s="101"/>
      <c r="N346" s="101">
        <v>18</v>
      </c>
      <c r="O346" s="101">
        <v>24</v>
      </c>
      <c r="P346" s="101">
        <v>28</v>
      </c>
      <c r="Q346" s="102">
        <v>1</v>
      </c>
      <c r="R346" s="101" t="s">
        <v>1683</v>
      </c>
      <c r="S346" s="101">
        <v>130</v>
      </c>
      <c r="T346" s="101">
        <v>115</v>
      </c>
      <c r="U346" s="101" t="s">
        <v>1541</v>
      </c>
      <c r="V346" s="101">
        <v>1.6</v>
      </c>
      <c r="W346" s="101">
        <v>4.3</v>
      </c>
      <c r="X346" s="101">
        <v>7</v>
      </c>
      <c r="Y346" s="101">
        <v>11</v>
      </c>
      <c r="Z346" s="101">
        <v>31</v>
      </c>
      <c r="AA346" s="101">
        <v>6</v>
      </c>
      <c r="AB346" s="101">
        <v>1</v>
      </c>
      <c r="AC346" s="101"/>
      <c r="AD346" s="101">
        <v>125</v>
      </c>
    </row>
    <row r="347" spans="1:30" ht="18" customHeight="1">
      <c r="A347" s="104" t="s">
        <v>202</v>
      </c>
      <c r="B347" s="96"/>
      <c r="C347" s="240" t="str">
        <f t="shared" si="11"/>
        <v>AP9938GEY</v>
      </c>
      <c r="D347" s="256" t="s">
        <v>1681</v>
      </c>
      <c r="E347" s="256" t="s">
        <v>1682</v>
      </c>
      <c r="F347" s="256" t="s">
        <v>1328</v>
      </c>
      <c r="G347" s="256">
        <v>20</v>
      </c>
      <c r="H347" s="256">
        <v>8</v>
      </c>
      <c r="I347" s="256"/>
      <c r="J347" s="256">
        <v>7.5</v>
      </c>
      <c r="K347" s="256">
        <v>6</v>
      </c>
      <c r="L347" s="256"/>
      <c r="M347" s="256"/>
      <c r="N347" s="256">
        <v>16</v>
      </c>
      <c r="O347" s="256">
        <v>22</v>
      </c>
      <c r="P347" s="256">
        <v>26</v>
      </c>
      <c r="Q347" s="99">
        <v>1</v>
      </c>
      <c r="R347" s="256" t="s">
        <v>1684</v>
      </c>
      <c r="S347" s="256">
        <v>133</v>
      </c>
      <c r="T347" s="256">
        <v>115</v>
      </c>
      <c r="U347" s="256" t="s">
        <v>1541</v>
      </c>
      <c r="V347" s="256">
        <v>1.5</v>
      </c>
      <c r="W347" s="256">
        <v>4</v>
      </c>
      <c r="X347" s="256">
        <v>7.5</v>
      </c>
      <c r="Y347" s="256">
        <v>14</v>
      </c>
      <c r="Z347" s="256">
        <v>31</v>
      </c>
      <c r="AA347" s="256">
        <v>6</v>
      </c>
      <c r="AB347" s="256">
        <v>1.38</v>
      </c>
      <c r="AC347" s="256"/>
      <c r="AD347" s="256">
        <v>90</v>
      </c>
    </row>
    <row r="348" spans="1:30" ht="18" customHeight="1">
      <c r="A348" s="104" t="s">
        <v>683</v>
      </c>
      <c r="B348" s="96"/>
      <c r="C348" s="240" t="str">
        <f t="shared" si="11"/>
        <v>AP9960GH</v>
      </c>
      <c r="D348" s="256" t="s">
        <v>1332</v>
      </c>
      <c r="E348" s="101" t="s">
        <v>1327</v>
      </c>
      <c r="F348" s="101" t="s">
        <v>1328</v>
      </c>
      <c r="G348" s="101">
        <v>40</v>
      </c>
      <c r="H348" s="101">
        <v>20</v>
      </c>
      <c r="I348" s="101">
        <v>42</v>
      </c>
      <c r="J348" s="101"/>
      <c r="K348" s="101"/>
      <c r="L348" s="101">
        <v>26</v>
      </c>
      <c r="M348" s="101">
        <v>16</v>
      </c>
      <c r="N348" s="101">
        <v>25</v>
      </c>
      <c r="O348" s="101"/>
      <c r="P348" s="101"/>
      <c r="Q348" s="102">
        <v>3</v>
      </c>
      <c r="R348" s="101">
        <v>1500</v>
      </c>
      <c r="S348" s="101">
        <v>250</v>
      </c>
      <c r="T348" s="101">
        <v>180</v>
      </c>
      <c r="U348" s="101">
        <v>18</v>
      </c>
      <c r="V348" s="101">
        <v>6</v>
      </c>
      <c r="W348" s="101">
        <v>12</v>
      </c>
      <c r="X348" s="101">
        <v>9</v>
      </c>
      <c r="Y348" s="101">
        <v>110</v>
      </c>
      <c r="Z348" s="101">
        <v>23</v>
      </c>
      <c r="AA348" s="101">
        <v>10</v>
      </c>
      <c r="AB348" s="101" t="s">
        <v>1685</v>
      </c>
      <c r="AC348" s="101">
        <v>2.8</v>
      </c>
      <c r="AD348" s="101">
        <v>62.5</v>
      </c>
    </row>
    <row r="349" spans="1:30" ht="18" customHeight="1">
      <c r="A349" s="104" t="s">
        <v>205</v>
      </c>
      <c r="B349" s="96"/>
      <c r="C349" s="240" t="str">
        <f t="shared" si="11"/>
        <v>AP9960GM</v>
      </c>
      <c r="D349" s="256" t="s">
        <v>1335</v>
      </c>
      <c r="E349" s="101" t="s">
        <v>1538</v>
      </c>
      <c r="F349" s="101" t="s">
        <v>1328</v>
      </c>
      <c r="G349" s="101">
        <v>40</v>
      </c>
      <c r="H349" s="101">
        <v>20</v>
      </c>
      <c r="I349" s="101"/>
      <c r="J349" s="101">
        <v>7.8</v>
      </c>
      <c r="K349" s="101">
        <v>6.2</v>
      </c>
      <c r="L349" s="101"/>
      <c r="M349" s="101">
        <v>20</v>
      </c>
      <c r="N349" s="101">
        <v>32</v>
      </c>
      <c r="O349" s="101"/>
      <c r="P349" s="101"/>
      <c r="Q349" s="102">
        <v>3</v>
      </c>
      <c r="R349" s="101">
        <v>1725</v>
      </c>
      <c r="S349" s="101">
        <v>235</v>
      </c>
      <c r="T349" s="101">
        <v>145</v>
      </c>
      <c r="U349" s="101">
        <v>14.7</v>
      </c>
      <c r="V349" s="101">
        <v>7.1</v>
      </c>
      <c r="W349" s="101">
        <v>6.8</v>
      </c>
      <c r="X349" s="101">
        <v>11.5</v>
      </c>
      <c r="Y349" s="101">
        <v>6.3</v>
      </c>
      <c r="Z349" s="101">
        <v>28.2</v>
      </c>
      <c r="AA349" s="101">
        <v>12.6</v>
      </c>
      <c r="AB349" s="101">
        <v>2</v>
      </c>
      <c r="AC349" s="101"/>
      <c r="AD349" s="101">
        <v>62.5</v>
      </c>
    </row>
    <row r="350" spans="1:30" ht="18" customHeight="1">
      <c r="A350" s="104" t="s">
        <v>206</v>
      </c>
      <c r="B350" s="96"/>
      <c r="C350" s="240" t="str">
        <f t="shared" si="11"/>
        <v>AP9962AGH</v>
      </c>
      <c r="D350" s="256" t="s">
        <v>1332</v>
      </c>
      <c r="E350" s="101" t="s">
        <v>1327</v>
      </c>
      <c r="F350" s="101" t="s">
        <v>1328</v>
      </c>
      <c r="G350" s="101">
        <v>40</v>
      </c>
      <c r="H350" s="101">
        <v>20</v>
      </c>
      <c r="I350" s="101">
        <v>32</v>
      </c>
      <c r="J350" s="101"/>
      <c r="K350" s="101"/>
      <c r="L350" s="101">
        <v>20</v>
      </c>
      <c r="M350" s="101">
        <v>20</v>
      </c>
      <c r="N350" s="101">
        <v>30</v>
      </c>
      <c r="O350" s="101"/>
      <c r="P350" s="101"/>
      <c r="Q350" s="102">
        <v>3</v>
      </c>
      <c r="R350" s="101" t="s">
        <v>1686</v>
      </c>
      <c r="S350" s="101">
        <v>95</v>
      </c>
      <c r="T350" s="101">
        <v>90</v>
      </c>
      <c r="U350" s="103" t="s">
        <v>1568</v>
      </c>
      <c r="V350" s="101">
        <v>2.7</v>
      </c>
      <c r="W350" s="101">
        <v>7.8</v>
      </c>
      <c r="X350" s="101">
        <v>7</v>
      </c>
      <c r="Y350" s="101">
        <v>46</v>
      </c>
      <c r="Z350" s="101">
        <v>20</v>
      </c>
      <c r="AA350" s="101">
        <v>6</v>
      </c>
      <c r="AB350" s="101" t="s">
        <v>1687</v>
      </c>
      <c r="AC350" s="101">
        <v>4.5</v>
      </c>
      <c r="AD350" s="101">
        <v>62.5</v>
      </c>
    </row>
    <row r="351" spans="1:30" ht="18" customHeight="1">
      <c r="A351" s="104" t="s">
        <v>207</v>
      </c>
      <c r="B351" s="96"/>
      <c r="C351" s="240" t="str">
        <f t="shared" si="11"/>
        <v>AP9962AGM</v>
      </c>
      <c r="D351" s="256" t="s">
        <v>1335</v>
      </c>
      <c r="E351" s="101" t="s">
        <v>1538</v>
      </c>
      <c r="F351" s="101" t="s">
        <v>1328</v>
      </c>
      <c r="G351" s="101">
        <v>40</v>
      </c>
      <c r="H351" s="101">
        <v>20</v>
      </c>
      <c r="I351" s="101"/>
      <c r="J351" s="101">
        <v>7</v>
      </c>
      <c r="K351" s="101">
        <v>5.5</v>
      </c>
      <c r="L351" s="101"/>
      <c r="M351" s="101">
        <v>25</v>
      </c>
      <c r="N351" s="101">
        <v>40</v>
      </c>
      <c r="O351" s="101"/>
      <c r="P351" s="101"/>
      <c r="Q351" s="102">
        <v>3</v>
      </c>
      <c r="R351" s="101" t="s">
        <v>1688</v>
      </c>
      <c r="S351" s="101">
        <v>95</v>
      </c>
      <c r="T351" s="101">
        <v>90</v>
      </c>
      <c r="U351" s="103" t="s">
        <v>1689</v>
      </c>
      <c r="V351" s="101">
        <v>2.5</v>
      </c>
      <c r="W351" s="101">
        <v>7.4</v>
      </c>
      <c r="X351" s="101">
        <v>8</v>
      </c>
      <c r="Y351" s="101">
        <v>6</v>
      </c>
      <c r="Z351" s="101">
        <v>23</v>
      </c>
      <c r="AA351" s="101">
        <v>5.5</v>
      </c>
      <c r="AB351" s="101">
        <v>2</v>
      </c>
      <c r="AC351" s="101"/>
      <c r="AD351" s="101">
        <v>62.5</v>
      </c>
    </row>
    <row r="352" spans="1:30" ht="18" customHeight="1">
      <c r="A352" s="104" t="s">
        <v>208</v>
      </c>
      <c r="B352" s="96"/>
      <c r="C352" s="240" t="str">
        <f t="shared" si="11"/>
        <v>AP9962AGP</v>
      </c>
      <c r="D352" s="256" t="s">
        <v>1367</v>
      </c>
      <c r="E352" s="101" t="s">
        <v>1327</v>
      </c>
      <c r="F352" s="101" t="s">
        <v>1328</v>
      </c>
      <c r="G352" s="101">
        <v>40</v>
      </c>
      <c r="H352" s="101">
        <v>20</v>
      </c>
      <c r="I352" s="101">
        <v>32</v>
      </c>
      <c r="J352" s="101"/>
      <c r="K352" s="101"/>
      <c r="L352" s="101">
        <v>20</v>
      </c>
      <c r="M352" s="101">
        <v>20</v>
      </c>
      <c r="N352" s="101">
        <v>30</v>
      </c>
      <c r="O352" s="101"/>
      <c r="P352" s="101"/>
      <c r="Q352" s="102">
        <v>3</v>
      </c>
      <c r="R352" s="101" t="s">
        <v>1686</v>
      </c>
      <c r="S352" s="101">
        <v>95</v>
      </c>
      <c r="T352" s="101">
        <v>90</v>
      </c>
      <c r="U352" s="103" t="s">
        <v>1568</v>
      </c>
      <c r="V352" s="101">
        <v>2.7</v>
      </c>
      <c r="W352" s="101">
        <v>7.8</v>
      </c>
      <c r="X352" s="101">
        <v>7</v>
      </c>
      <c r="Y352" s="101">
        <v>46</v>
      </c>
      <c r="Z352" s="101">
        <v>20</v>
      </c>
      <c r="AA352" s="101">
        <v>6</v>
      </c>
      <c r="AB352" s="101" t="s">
        <v>1687</v>
      </c>
      <c r="AC352" s="101">
        <v>4.5</v>
      </c>
      <c r="AD352" s="101">
        <v>62</v>
      </c>
    </row>
    <row r="353" spans="1:30" ht="18" customHeight="1">
      <c r="A353" s="104" t="s">
        <v>684</v>
      </c>
      <c r="B353" s="96"/>
      <c r="C353" s="240" t="str">
        <f t="shared" si="11"/>
        <v>AP9962GH</v>
      </c>
      <c r="D353" s="256" t="s">
        <v>1332</v>
      </c>
      <c r="E353" s="101" t="s">
        <v>1327</v>
      </c>
      <c r="F353" s="101" t="s">
        <v>1328</v>
      </c>
      <c r="G353" s="101">
        <v>40</v>
      </c>
      <c r="H353" s="101">
        <v>20</v>
      </c>
      <c r="I353" s="101">
        <v>32</v>
      </c>
      <c r="J353" s="101"/>
      <c r="K353" s="101"/>
      <c r="L353" s="101">
        <v>20</v>
      </c>
      <c r="M353" s="101">
        <v>20</v>
      </c>
      <c r="N353" s="101">
        <v>30</v>
      </c>
      <c r="O353" s="101"/>
      <c r="P353" s="101"/>
      <c r="Q353" s="102">
        <v>3</v>
      </c>
      <c r="R353" s="101" t="s">
        <v>1587</v>
      </c>
      <c r="S353" s="101">
        <v>180</v>
      </c>
      <c r="T353" s="101">
        <v>115</v>
      </c>
      <c r="U353" s="101" t="s">
        <v>1337</v>
      </c>
      <c r="V353" s="101">
        <v>5</v>
      </c>
      <c r="W353" s="101">
        <v>8</v>
      </c>
      <c r="X353" s="101">
        <v>8</v>
      </c>
      <c r="Y353" s="101">
        <v>38</v>
      </c>
      <c r="Z353" s="101">
        <v>20</v>
      </c>
      <c r="AA353" s="101">
        <v>5</v>
      </c>
      <c r="AB353" s="101" t="s">
        <v>1687</v>
      </c>
      <c r="AC353" s="101">
        <v>4.5</v>
      </c>
      <c r="AD353" s="101">
        <v>62.5</v>
      </c>
    </row>
    <row r="354" spans="1:30" ht="18" customHeight="1">
      <c r="A354" s="104" t="s">
        <v>685</v>
      </c>
      <c r="B354" s="96"/>
      <c r="C354" s="240" t="str">
        <f t="shared" si="11"/>
        <v>AP9962GJ</v>
      </c>
      <c r="D354" s="256" t="s">
        <v>1375</v>
      </c>
      <c r="E354" s="101" t="s">
        <v>1327</v>
      </c>
      <c r="F354" s="101" t="s">
        <v>1328</v>
      </c>
      <c r="G354" s="101">
        <v>40</v>
      </c>
      <c r="H354" s="101">
        <v>20</v>
      </c>
      <c r="I354" s="101">
        <v>32</v>
      </c>
      <c r="J354" s="101"/>
      <c r="K354" s="101"/>
      <c r="L354" s="101">
        <v>20</v>
      </c>
      <c r="M354" s="101">
        <v>20</v>
      </c>
      <c r="N354" s="101">
        <v>30</v>
      </c>
      <c r="O354" s="101"/>
      <c r="P354" s="101"/>
      <c r="Q354" s="102">
        <v>3</v>
      </c>
      <c r="R354" s="101" t="s">
        <v>1587</v>
      </c>
      <c r="S354" s="101">
        <v>180</v>
      </c>
      <c r="T354" s="101">
        <v>115</v>
      </c>
      <c r="U354" s="101" t="s">
        <v>1337</v>
      </c>
      <c r="V354" s="101">
        <v>5</v>
      </c>
      <c r="W354" s="101">
        <v>8</v>
      </c>
      <c r="X354" s="101">
        <v>8</v>
      </c>
      <c r="Y354" s="101">
        <v>38</v>
      </c>
      <c r="Z354" s="101">
        <v>20</v>
      </c>
      <c r="AA354" s="101">
        <v>5</v>
      </c>
      <c r="AB354" s="101" t="s">
        <v>1687</v>
      </c>
      <c r="AC354" s="101">
        <v>4.5</v>
      </c>
      <c r="AD354" s="101">
        <v>110</v>
      </c>
    </row>
    <row r="355" spans="1:30" ht="18" customHeight="1">
      <c r="A355" s="104" t="s">
        <v>1690</v>
      </c>
      <c r="C355" s="240" t="str">
        <f t="shared" si="11"/>
        <v>AP9963GI</v>
      </c>
      <c r="D355" s="256" t="s">
        <v>1570</v>
      </c>
      <c r="E355" s="101" t="s">
        <v>1327</v>
      </c>
      <c r="F355" s="101" t="s">
        <v>1328</v>
      </c>
      <c r="G355" s="101">
        <v>40</v>
      </c>
      <c r="H355" s="101">
        <v>20</v>
      </c>
      <c r="I355" s="101">
        <v>70</v>
      </c>
      <c r="J355" s="101"/>
      <c r="K355" s="101"/>
      <c r="L355" s="101">
        <v>50</v>
      </c>
      <c r="M355" s="101">
        <v>4</v>
      </c>
      <c r="N355" s="101">
        <v>6.5</v>
      </c>
      <c r="O355" s="101"/>
      <c r="P355" s="101"/>
      <c r="Q355" s="102">
        <v>3</v>
      </c>
      <c r="R355" s="101" t="s">
        <v>1691</v>
      </c>
      <c r="S355" s="101">
        <v>590</v>
      </c>
      <c r="T355" s="101">
        <v>165</v>
      </c>
      <c r="U355" s="101" t="s">
        <v>1621</v>
      </c>
      <c r="V355" s="101">
        <v>6.5</v>
      </c>
      <c r="W355" s="101">
        <v>14</v>
      </c>
      <c r="X355" s="101">
        <v>11</v>
      </c>
      <c r="Y355" s="101">
        <v>62</v>
      </c>
      <c r="Z355" s="101">
        <v>30</v>
      </c>
      <c r="AA355" s="101">
        <v>9</v>
      </c>
      <c r="AB355" s="101" t="s">
        <v>1571</v>
      </c>
      <c r="AC355" s="101">
        <v>4</v>
      </c>
      <c r="AD355" s="101">
        <v>65</v>
      </c>
    </row>
    <row r="356" spans="1:30" s="100" customFormat="1" ht="18" customHeight="1">
      <c r="A356" s="104" t="s">
        <v>686</v>
      </c>
      <c r="B356" s="96"/>
      <c r="C356" s="240" t="str">
        <f t="shared" si="11"/>
        <v>AP9985GM</v>
      </c>
      <c r="D356" s="256" t="s">
        <v>1335</v>
      </c>
      <c r="E356" s="101" t="s">
        <v>1327</v>
      </c>
      <c r="F356" s="101" t="s">
        <v>1328</v>
      </c>
      <c r="G356" s="101">
        <v>40</v>
      </c>
      <c r="H356" s="101">
        <v>20</v>
      </c>
      <c r="I356" s="101"/>
      <c r="J356" s="101">
        <v>10</v>
      </c>
      <c r="K356" s="101">
        <v>8</v>
      </c>
      <c r="L356" s="101"/>
      <c r="M356" s="101">
        <v>15</v>
      </c>
      <c r="N356" s="101">
        <v>25</v>
      </c>
      <c r="O356" s="101"/>
      <c r="P356" s="101"/>
      <c r="Q356" s="102">
        <v>3</v>
      </c>
      <c r="R356" s="101">
        <v>1725</v>
      </c>
      <c r="S356" s="101">
        <v>235</v>
      </c>
      <c r="T356" s="101">
        <v>145</v>
      </c>
      <c r="U356" s="101">
        <v>14.7</v>
      </c>
      <c r="V356" s="101">
        <v>7.1</v>
      </c>
      <c r="W356" s="101">
        <v>6.8</v>
      </c>
      <c r="X356" s="101">
        <v>11.5</v>
      </c>
      <c r="Y356" s="101">
        <v>6.3</v>
      </c>
      <c r="Z356" s="101">
        <v>28.2</v>
      </c>
      <c r="AA356" s="101">
        <v>12.6</v>
      </c>
      <c r="AB356" s="101">
        <v>2.5</v>
      </c>
      <c r="AC356" s="101"/>
      <c r="AD356" s="101">
        <v>50</v>
      </c>
    </row>
    <row r="357" spans="1:30" ht="18" customHeight="1">
      <c r="A357" s="104" t="s">
        <v>687</v>
      </c>
      <c r="B357" s="96"/>
      <c r="C357" s="240" t="str">
        <f t="shared" si="11"/>
        <v>AP99T03GP</v>
      </c>
      <c r="D357" s="256" t="s">
        <v>1367</v>
      </c>
      <c r="E357" s="101" t="s">
        <v>1327</v>
      </c>
      <c r="F357" s="101" t="s">
        <v>1328</v>
      </c>
      <c r="G357" s="101">
        <v>30</v>
      </c>
      <c r="H357" s="101">
        <v>20</v>
      </c>
      <c r="I357" s="101">
        <v>120</v>
      </c>
      <c r="J357" s="101"/>
      <c r="K357" s="101"/>
      <c r="L357" s="101">
        <v>120</v>
      </c>
      <c r="M357" s="101">
        <v>2.5</v>
      </c>
      <c r="N357" s="101">
        <v>4</v>
      </c>
      <c r="O357" s="101"/>
      <c r="P357" s="101"/>
      <c r="Q357" s="102">
        <v>2.5</v>
      </c>
      <c r="R357" s="101" t="s">
        <v>1696</v>
      </c>
      <c r="S357" s="101">
        <v>1060</v>
      </c>
      <c r="T357" s="101">
        <v>850</v>
      </c>
      <c r="U357" s="101" t="s">
        <v>1698</v>
      </c>
      <c r="V357" s="101">
        <v>11.5</v>
      </c>
      <c r="W357" s="101">
        <v>55</v>
      </c>
      <c r="X357" s="101">
        <v>16</v>
      </c>
      <c r="Y357" s="101">
        <v>60</v>
      </c>
      <c r="Z357" s="101">
        <v>55</v>
      </c>
      <c r="AA357" s="101">
        <v>20</v>
      </c>
      <c r="AB357" s="101">
        <v>2</v>
      </c>
      <c r="AC357" s="101">
        <v>0.8</v>
      </c>
      <c r="AD357" s="101">
        <v>62</v>
      </c>
    </row>
    <row r="358" spans="1:30" ht="18" customHeight="1">
      <c r="A358" s="104" t="s">
        <v>688</v>
      </c>
      <c r="B358" s="96"/>
      <c r="C358" s="240" t="str">
        <f t="shared" si="11"/>
        <v>AP99T03GS</v>
      </c>
      <c r="D358" s="256" t="s">
        <v>1566</v>
      </c>
      <c r="E358" s="101" t="s">
        <v>1327</v>
      </c>
      <c r="F358" s="101" t="s">
        <v>1328</v>
      </c>
      <c r="G358" s="101">
        <v>30</v>
      </c>
      <c r="H358" s="101">
        <v>20</v>
      </c>
      <c r="I358" s="101">
        <v>120</v>
      </c>
      <c r="J358" s="101"/>
      <c r="K358" s="101"/>
      <c r="L358" s="101">
        <v>120</v>
      </c>
      <c r="M358" s="101">
        <v>2.5</v>
      </c>
      <c r="N358" s="101">
        <v>4</v>
      </c>
      <c r="O358" s="101"/>
      <c r="P358" s="101"/>
      <c r="Q358" s="102">
        <v>2.5</v>
      </c>
      <c r="R358" s="101" t="s">
        <v>1696</v>
      </c>
      <c r="S358" s="101">
        <v>1060</v>
      </c>
      <c r="T358" s="101">
        <v>850</v>
      </c>
      <c r="U358" s="101" t="s">
        <v>1698</v>
      </c>
      <c r="V358" s="101">
        <v>11.5</v>
      </c>
      <c r="W358" s="101">
        <v>55</v>
      </c>
      <c r="X358" s="101">
        <v>16</v>
      </c>
      <c r="Y358" s="101">
        <v>60</v>
      </c>
      <c r="Z358" s="101">
        <v>55</v>
      </c>
      <c r="AA358" s="101">
        <v>20</v>
      </c>
      <c r="AB358" s="101">
        <v>3.12</v>
      </c>
      <c r="AC358" s="101">
        <v>0.8</v>
      </c>
      <c r="AD358" s="101">
        <v>40</v>
      </c>
    </row>
    <row r="359" spans="1:30" ht="18" customHeight="1">
      <c r="A359" s="104" t="s">
        <v>689</v>
      </c>
      <c r="B359" s="96"/>
      <c r="C359" s="240" t="str">
        <f t="shared" si="11"/>
        <v>AP9T15GH</v>
      </c>
      <c r="D359" s="256" t="s">
        <v>1332</v>
      </c>
      <c r="E359" s="101" t="s">
        <v>1327</v>
      </c>
      <c r="F359" s="101" t="s">
        <v>1328</v>
      </c>
      <c r="G359" s="101">
        <v>20</v>
      </c>
      <c r="H359" s="101">
        <v>16</v>
      </c>
      <c r="I359" s="101">
        <v>12.5</v>
      </c>
      <c r="J359" s="101"/>
      <c r="K359" s="101"/>
      <c r="L359" s="101">
        <v>8</v>
      </c>
      <c r="M359" s="101"/>
      <c r="N359" s="101">
        <v>50</v>
      </c>
      <c r="O359" s="101">
        <v>80</v>
      </c>
      <c r="P359" s="101"/>
      <c r="Q359" s="102">
        <v>1.5</v>
      </c>
      <c r="R359" s="101" t="s">
        <v>1699</v>
      </c>
      <c r="S359" s="101">
        <v>70</v>
      </c>
      <c r="T359" s="101">
        <v>50</v>
      </c>
      <c r="U359" s="103" t="s">
        <v>1700</v>
      </c>
      <c r="V359" s="101">
        <v>1</v>
      </c>
      <c r="W359" s="101">
        <v>2</v>
      </c>
      <c r="X359" s="101">
        <v>8</v>
      </c>
      <c r="Y359" s="101">
        <v>55</v>
      </c>
      <c r="Z359" s="101">
        <v>10</v>
      </c>
      <c r="AA359" s="101">
        <v>3</v>
      </c>
      <c r="AB359" s="101">
        <v>2</v>
      </c>
      <c r="AC359" s="101">
        <v>10</v>
      </c>
      <c r="AD359" s="101">
        <v>62.5</v>
      </c>
    </row>
    <row r="360" spans="1:30" ht="18" customHeight="1">
      <c r="A360" s="104" t="s">
        <v>257</v>
      </c>
      <c r="B360" s="96"/>
      <c r="C360" s="240" t="str">
        <f t="shared" si="11"/>
        <v>AP9T16AGH</v>
      </c>
      <c r="D360" s="256" t="s">
        <v>1332</v>
      </c>
      <c r="E360" s="101" t="s">
        <v>1327</v>
      </c>
      <c r="F360" s="101" t="s">
        <v>1328</v>
      </c>
      <c r="G360" s="101">
        <v>20</v>
      </c>
      <c r="H360" s="101">
        <v>12</v>
      </c>
      <c r="I360" s="101">
        <v>19.5</v>
      </c>
      <c r="J360" s="101"/>
      <c r="K360" s="101"/>
      <c r="L360" s="101">
        <v>12.3</v>
      </c>
      <c r="M360" s="101"/>
      <c r="N360" s="101">
        <v>20</v>
      </c>
      <c r="O360" s="101">
        <v>30</v>
      </c>
      <c r="P360" s="101"/>
      <c r="Q360" s="102">
        <v>1.2</v>
      </c>
      <c r="R360" s="101" t="s">
        <v>1701</v>
      </c>
      <c r="S360" s="101">
        <v>130</v>
      </c>
      <c r="T360" s="101">
        <v>115</v>
      </c>
      <c r="U360" s="103" t="s">
        <v>1703</v>
      </c>
      <c r="V360" s="101">
        <v>2.5</v>
      </c>
      <c r="W360" s="101">
        <v>6</v>
      </c>
      <c r="X360" s="101">
        <v>10</v>
      </c>
      <c r="Y360" s="101">
        <v>50</v>
      </c>
      <c r="Z360" s="101">
        <v>24</v>
      </c>
      <c r="AA360" s="101">
        <v>8</v>
      </c>
      <c r="AB360" s="101">
        <v>2</v>
      </c>
      <c r="AC360" s="101">
        <v>10</v>
      </c>
      <c r="AD360" s="101">
        <v>62.5</v>
      </c>
    </row>
    <row r="361" spans="1:30" ht="18" customHeight="1">
      <c r="A361" s="104" t="s">
        <v>690</v>
      </c>
      <c r="B361" s="96"/>
      <c r="C361" s="240" t="str">
        <f t="shared" si="11"/>
        <v>AP9T16GH</v>
      </c>
      <c r="D361" s="256" t="s">
        <v>1332</v>
      </c>
      <c r="E361" s="101" t="s">
        <v>1327</v>
      </c>
      <c r="F361" s="101" t="s">
        <v>1328</v>
      </c>
      <c r="G361" s="101">
        <v>20</v>
      </c>
      <c r="H361" s="101">
        <v>16</v>
      </c>
      <c r="I361" s="101">
        <v>25</v>
      </c>
      <c r="J361" s="101"/>
      <c r="K361" s="101"/>
      <c r="L361" s="101">
        <v>16</v>
      </c>
      <c r="M361" s="101"/>
      <c r="N361" s="101">
        <v>25</v>
      </c>
      <c r="O361" s="101">
        <v>40</v>
      </c>
      <c r="P361" s="101"/>
      <c r="Q361" s="102">
        <v>1.5</v>
      </c>
      <c r="R361" s="101" t="s">
        <v>1704</v>
      </c>
      <c r="S361" s="101">
        <v>160</v>
      </c>
      <c r="T361" s="101">
        <v>120</v>
      </c>
      <c r="U361" s="103" t="s">
        <v>1341</v>
      </c>
      <c r="V361" s="101">
        <v>3</v>
      </c>
      <c r="W361" s="101">
        <v>5</v>
      </c>
      <c r="X361" s="101">
        <v>10</v>
      </c>
      <c r="Y361" s="101">
        <v>98</v>
      </c>
      <c r="Z361" s="101">
        <v>18</v>
      </c>
      <c r="AA361" s="101">
        <v>6</v>
      </c>
      <c r="AB361" s="101" t="s">
        <v>1666</v>
      </c>
      <c r="AC361" s="101">
        <v>5</v>
      </c>
      <c r="AD361" s="101">
        <v>62.5</v>
      </c>
    </row>
    <row r="362" spans="1:30" ht="18" customHeight="1">
      <c r="A362" s="104" t="s">
        <v>691</v>
      </c>
      <c r="B362" s="96"/>
      <c r="C362" s="240" t="str">
        <f t="shared" si="11"/>
        <v>AP9T18GH</v>
      </c>
      <c r="D362" s="256" t="s">
        <v>1332</v>
      </c>
      <c r="E362" s="101" t="s">
        <v>1327</v>
      </c>
      <c r="F362" s="101" t="s">
        <v>1328</v>
      </c>
      <c r="G362" s="101">
        <v>20</v>
      </c>
      <c r="H362" s="101">
        <v>16</v>
      </c>
      <c r="I362" s="101">
        <v>38</v>
      </c>
      <c r="J362" s="101"/>
      <c r="K362" s="101"/>
      <c r="L362" s="101">
        <v>24</v>
      </c>
      <c r="M362" s="101"/>
      <c r="N362" s="101">
        <v>14</v>
      </c>
      <c r="O362" s="101">
        <v>28</v>
      </c>
      <c r="P362" s="101"/>
      <c r="Q362" s="102">
        <v>1.5</v>
      </c>
      <c r="R362" s="101" t="s">
        <v>1705</v>
      </c>
      <c r="S362" s="101">
        <v>280</v>
      </c>
      <c r="T362" s="101">
        <v>220</v>
      </c>
      <c r="U362" s="101" t="s">
        <v>1706</v>
      </c>
      <c r="V362" s="101">
        <v>3</v>
      </c>
      <c r="W362" s="101">
        <v>9</v>
      </c>
      <c r="X362" s="101">
        <v>12</v>
      </c>
      <c r="Y362" s="101">
        <v>80</v>
      </c>
      <c r="Z362" s="101">
        <v>22</v>
      </c>
      <c r="AA362" s="101">
        <v>12</v>
      </c>
      <c r="AB362" s="101" t="s">
        <v>1583</v>
      </c>
      <c r="AC362" s="101">
        <v>4</v>
      </c>
      <c r="AD362" s="101">
        <v>62.5</v>
      </c>
    </row>
    <row r="363" spans="1:30" ht="16.5">
      <c r="A363" s="268"/>
    </row>
    <row r="369" spans="5:16">
      <c r="P369" s="269"/>
    </row>
    <row r="374" spans="5:16" ht="15">
      <c r="E374" s="165" t="s">
        <v>1707</v>
      </c>
      <c r="F374" s="270"/>
    </row>
  </sheetData>
  <sheetProtection algorithmName="SHA-512" hashValue="bbPIQnqkzYaiVxoxavx5ONYoGTLKd2RgLnleLjegPFeZkH0WdC3ygNeIhWyB54VtIUkwkM6yoPeVe9g32X6oGQ==" saltValue="QdQzi4AtIz3IxXf8JeuRVA==" spinCount="100000" sheet="1" objects="1" scenarios="1" sort="0" autoFilter="0"/>
  <autoFilter ref="A3:LC362"/>
  <mergeCells count="23">
    <mergeCell ref="Q2:Q3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P2"/>
    <mergeCell ref="AD2:AD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C2:AC3"/>
  </mergeCells>
  <phoneticPr fontId="2" type="noConversion"/>
  <hyperlinks>
    <hyperlink ref="C1" location="Index!B5" display="Return"/>
    <hyperlink ref="E1" r:id="rId1"/>
  </hyperlinks>
  <pageMargins left="0.7" right="0.7" top="0.75" bottom="0.75" header="0.3" footer="0.3"/>
  <pageSetup paperSize="9" orientation="portrait" r:id="rId2"/>
  <headerFooter>
    <oddHeader>&amp;C&amp;G</oddHeader>
  </headerFooter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775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2" sqref="J12"/>
    </sheetView>
  </sheetViews>
  <sheetFormatPr defaultRowHeight="12.75"/>
  <cols>
    <col min="1" max="1" width="0.875" style="90" customWidth="1"/>
    <col min="2" max="2" width="0.5" style="123" customWidth="1"/>
    <col min="3" max="3" width="18.625" style="131" customWidth="1"/>
    <col min="4" max="4" width="14.25" style="121" customWidth="1"/>
    <col min="5" max="5" width="20.625" style="121" customWidth="1"/>
    <col min="6" max="6" width="4.625" style="121" customWidth="1"/>
    <col min="7" max="7" width="6.625" style="121" customWidth="1"/>
    <col min="8" max="8" width="6.875" style="121" customWidth="1"/>
    <col min="9" max="9" width="7.375" style="121" customWidth="1"/>
    <col min="10" max="10" width="8.25" style="121" customWidth="1"/>
    <col min="11" max="11" width="7.75" style="121" customWidth="1"/>
    <col min="12" max="12" width="7.625" style="121" customWidth="1"/>
    <col min="13" max="13" width="5.875" style="121" customWidth="1"/>
    <col min="14" max="14" width="5" style="121" customWidth="1"/>
    <col min="15" max="15" width="4.625" style="121" customWidth="1"/>
    <col min="16" max="16" width="5.625" style="121" customWidth="1"/>
    <col min="17" max="17" width="6.625" style="121" customWidth="1"/>
    <col min="18" max="18" width="9.625" style="121" customWidth="1"/>
    <col min="19" max="20" width="5.625" style="121" customWidth="1"/>
    <col min="21" max="21" width="8.25" style="132" customWidth="1"/>
    <col min="22" max="23" width="4.625" style="121" customWidth="1"/>
    <col min="24" max="24" width="5.625" style="121" customWidth="1"/>
    <col min="25" max="25" width="4.625" style="121" customWidth="1"/>
    <col min="26" max="26" width="5.625" style="121" customWidth="1"/>
    <col min="27" max="27" width="4.625" style="121" customWidth="1"/>
    <col min="28" max="28" width="8.625" style="119" customWidth="1"/>
    <col min="29" max="29" width="10.625" style="119" customWidth="1"/>
    <col min="30" max="30" width="11.25" style="119" customWidth="1"/>
    <col min="31" max="105" width="9" style="195"/>
    <col min="106" max="16384" width="9" style="119"/>
  </cols>
  <sheetData>
    <row r="1" spans="1:105" s="93" customFormat="1" ht="19.5" customHeight="1">
      <c r="A1" s="90"/>
      <c r="B1" s="234"/>
      <c r="C1" s="220" t="s">
        <v>1708</v>
      </c>
      <c r="D1" s="221"/>
      <c r="E1" s="222" t="s">
        <v>1709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4"/>
      <c r="V1" s="223"/>
      <c r="W1" s="223"/>
      <c r="X1" s="223"/>
      <c r="Y1" s="223"/>
      <c r="Z1" s="223"/>
      <c r="AA1" s="223"/>
      <c r="AB1" s="225"/>
      <c r="AC1" s="225"/>
      <c r="AD1" s="22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</row>
    <row r="2" spans="1:105" s="94" customFormat="1" ht="17.100000000000001" customHeight="1">
      <c r="A2" s="290"/>
      <c r="B2" s="291"/>
      <c r="C2" s="285" t="s">
        <v>1323</v>
      </c>
      <c r="D2" s="285" t="s">
        <v>1307</v>
      </c>
      <c r="E2" s="285" t="s">
        <v>2153</v>
      </c>
      <c r="F2" s="285" t="s">
        <v>880</v>
      </c>
      <c r="G2" s="279" t="s">
        <v>972</v>
      </c>
      <c r="H2" s="279" t="s">
        <v>973</v>
      </c>
      <c r="I2" s="287" t="s">
        <v>974</v>
      </c>
      <c r="J2" s="288"/>
      <c r="K2" s="288"/>
      <c r="L2" s="289"/>
      <c r="M2" s="287" t="s">
        <v>975</v>
      </c>
      <c r="N2" s="288"/>
      <c r="O2" s="288"/>
      <c r="P2" s="289"/>
      <c r="Q2" s="281" t="s">
        <v>979</v>
      </c>
      <c r="R2" s="279" t="s">
        <v>980</v>
      </c>
      <c r="S2" s="279" t="s">
        <v>981</v>
      </c>
      <c r="T2" s="279" t="s">
        <v>982</v>
      </c>
      <c r="U2" s="279" t="s">
        <v>983</v>
      </c>
      <c r="V2" s="279" t="s">
        <v>984</v>
      </c>
      <c r="W2" s="279" t="s">
        <v>985</v>
      </c>
      <c r="X2" s="279" t="s">
        <v>986</v>
      </c>
      <c r="Y2" s="279" t="s">
        <v>987</v>
      </c>
      <c r="Z2" s="279" t="s">
        <v>988</v>
      </c>
      <c r="AA2" s="279" t="s">
        <v>989</v>
      </c>
      <c r="AB2" s="214" t="s">
        <v>976</v>
      </c>
      <c r="AC2" s="279" t="s">
        <v>1002</v>
      </c>
      <c r="AD2" s="279" t="s">
        <v>1003</v>
      </c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</row>
    <row r="3" spans="1:105" s="95" customFormat="1" ht="35.1" customHeight="1" thickBot="1">
      <c r="A3" s="290"/>
      <c r="B3" s="291"/>
      <c r="C3" s="286"/>
      <c r="D3" s="286"/>
      <c r="E3" s="286"/>
      <c r="F3" s="286"/>
      <c r="G3" s="280"/>
      <c r="H3" s="280"/>
      <c r="I3" s="215" t="s">
        <v>310</v>
      </c>
      <c r="J3" s="215" t="s">
        <v>311</v>
      </c>
      <c r="K3" s="215" t="s">
        <v>1004</v>
      </c>
      <c r="L3" s="215" t="s">
        <v>312</v>
      </c>
      <c r="M3" s="215" t="s">
        <v>277</v>
      </c>
      <c r="N3" s="215" t="s">
        <v>278</v>
      </c>
      <c r="O3" s="215" t="s">
        <v>279</v>
      </c>
      <c r="P3" s="215" t="s">
        <v>280</v>
      </c>
      <c r="Q3" s="282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15" t="s">
        <v>939</v>
      </c>
      <c r="AC3" s="280"/>
      <c r="AD3" s="280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</row>
    <row r="4" spans="1:105" s="100" customFormat="1" ht="18" customHeight="1" thickTop="1">
      <c r="A4" s="104" t="s">
        <v>46</v>
      </c>
      <c r="B4" s="233"/>
      <c r="C4" s="241" t="str">
        <f t="shared" ref="C4:C35" si="0">HYPERLINK($E$1&amp;A4&amp;"_Datasheet_Package.pdf",A4)</f>
        <v>AP04N20GK</v>
      </c>
      <c r="D4" s="199" t="s">
        <v>1301</v>
      </c>
      <c r="E4" s="199" t="s">
        <v>878</v>
      </c>
      <c r="F4" s="199" t="s">
        <v>572</v>
      </c>
      <c r="G4" s="199">
        <v>200</v>
      </c>
      <c r="H4" s="199">
        <v>20</v>
      </c>
      <c r="I4" s="199"/>
      <c r="J4" s="199">
        <v>1</v>
      </c>
      <c r="K4" s="199">
        <v>0.8</v>
      </c>
      <c r="L4" s="199"/>
      <c r="M4" s="199">
        <v>1200</v>
      </c>
      <c r="N4" s="199">
        <v>1300</v>
      </c>
      <c r="O4" s="199"/>
      <c r="P4" s="199"/>
      <c r="Q4" s="200">
        <v>3</v>
      </c>
      <c r="R4" s="199" t="s">
        <v>1710</v>
      </c>
      <c r="S4" s="199">
        <v>50</v>
      </c>
      <c r="T4" s="199">
        <v>15</v>
      </c>
      <c r="U4" s="201" t="s">
        <v>1384</v>
      </c>
      <c r="V4" s="199">
        <v>1.1000000000000001</v>
      </c>
      <c r="W4" s="199">
        <v>2.1</v>
      </c>
      <c r="X4" s="199">
        <v>4</v>
      </c>
      <c r="Y4" s="199">
        <v>6</v>
      </c>
      <c r="Z4" s="199">
        <v>16</v>
      </c>
      <c r="AA4" s="199">
        <v>6.5</v>
      </c>
      <c r="AB4" s="199">
        <v>2.7</v>
      </c>
      <c r="AC4" s="199"/>
      <c r="AD4" s="199">
        <v>45</v>
      </c>
    </row>
    <row r="5" spans="1:105" s="100" customFormat="1" ht="18" customHeight="1">
      <c r="A5" s="104" t="s">
        <v>50</v>
      </c>
      <c r="B5" s="233"/>
      <c r="C5" s="240" t="str">
        <f t="shared" si="0"/>
        <v>AP05N20GH</v>
      </c>
      <c r="D5" s="101" t="s">
        <v>23</v>
      </c>
      <c r="E5" s="101" t="s">
        <v>878</v>
      </c>
      <c r="F5" s="101" t="s">
        <v>572</v>
      </c>
      <c r="G5" s="101">
        <v>200</v>
      </c>
      <c r="H5" s="101">
        <v>20</v>
      </c>
      <c r="I5" s="101">
        <v>5.8</v>
      </c>
      <c r="J5" s="101"/>
      <c r="K5" s="101"/>
      <c r="L5" s="101">
        <v>3.7</v>
      </c>
      <c r="M5" s="101">
        <v>600</v>
      </c>
      <c r="N5" s="101">
        <v>620</v>
      </c>
      <c r="O5" s="101"/>
      <c r="P5" s="101"/>
      <c r="Q5" s="102">
        <v>3</v>
      </c>
      <c r="R5" s="101" t="s">
        <v>1711</v>
      </c>
      <c r="S5" s="101">
        <v>70</v>
      </c>
      <c r="T5" s="101">
        <v>35</v>
      </c>
      <c r="U5" s="124" t="s">
        <v>1394</v>
      </c>
      <c r="V5" s="101">
        <v>3</v>
      </c>
      <c r="W5" s="101">
        <v>11.5</v>
      </c>
      <c r="X5" s="101">
        <v>6</v>
      </c>
      <c r="Y5" s="101">
        <v>8.5</v>
      </c>
      <c r="Z5" s="101">
        <v>30</v>
      </c>
      <c r="AA5" s="101">
        <v>5</v>
      </c>
      <c r="AB5" s="101">
        <v>2</v>
      </c>
      <c r="AC5" s="101">
        <v>2.8</v>
      </c>
      <c r="AD5" s="101">
        <v>62.5</v>
      </c>
    </row>
    <row r="6" spans="1:105" s="100" customFormat="1" ht="18" customHeight="1">
      <c r="A6" s="104" t="s">
        <v>49</v>
      </c>
      <c r="B6" s="233"/>
      <c r="C6" s="240" t="str">
        <f t="shared" si="0"/>
        <v>AP05N20GI</v>
      </c>
      <c r="D6" s="101" t="s">
        <v>957</v>
      </c>
      <c r="E6" s="101" t="s">
        <v>878</v>
      </c>
      <c r="F6" s="101" t="s">
        <v>572</v>
      </c>
      <c r="G6" s="101">
        <v>200</v>
      </c>
      <c r="H6" s="101">
        <v>20</v>
      </c>
      <c r="I6" s="101">
        <v>5.8</v>
      </c>
      <c r="J6" s="101"/>
      <c r="K6" s="101"/>
      <c r="L6" s="101">
        <v>3.7</v>
      </c>
      <c r="M6" s="101">
        <v>600</v>
      </c>
      <c r="N6" s="101">
        <v>620</v>
      </c>
      <c r="O6" s="101"/>
      <c r="P6" s="101"/>
      <c r="Q6" s="102">
        <v>3</v>
      </c>
      <c r="R6" s="101" t="s">
        <v>1711</v>
      </c>
      <c r="S6" s="101">
        <v>70</v>
      </c>
      <c r="T6" s="101">
        <v>35</v>
      </c>
      <c r="U6" s="124" t="s">
        <v>1394</v>
      </c>
      <c r="V6" s="101">
        <v>3</v>
      </c>
      <c r="W6" s="101">
        <v>11.5</v>
      </c>
      <c r="X6" s="101">
        <v>6</v>
      </c>
      <c r="Y6" s="101">
        <v>8.5</v>
      </c>
      <c r="Z6" s="101">
        <v>30</v>
      </c>
      <c r="AA6" s="101">
        <v>5</v>
      </c>
      <c r="AB6" s="101">
        <v>1.92</v>
      </c>
      <c r="AC6" s="101">
        <v>4.5</v>
      </c>
      <c r="AD6" s="101">
        <v>65</v>
      </c>
    </row>
    <row r="7" spans="1:105" s="100" customFormat="1" ht="18" customHeight="1">
      <c r="A7" s="104" t="s">
        <v>961</v>
      </c>
      <c r="B7" s="233"/>
      <c r="C7" s="240" t="str">
        <f t="shared" si="0"/>
        <v>AP05N20GJ</v>
      </c>
      <c r="D7" s="101" t="s">
        <v>962</v>
      </c>
      <c r="E7" s="101" t="s">
        <v>878</v>
      </c>
      <c r="F7" s="101" t="s">
        <v>572</v>
      </c>
      <c r="G7" s="101">
        <v>200</v>
      </c>
      <c r="H7" s="101">
        <v>20</v>
      </c>
      <c r="I7" s="101">
        <v>5.8</v>
      </c>
      <c r="J7" s="101"/>
      <c r="K7" s="101"/>
      <c r="L7" s="101">
        <v>3.7</v>
      </c>
      <c r="M7" s="101">
        <v>600</v>
      </c>
      <c r="N7" s="101">
        <v>620</v>
      </c>
      <c r="O7" s="101"/>
      <c r="P7" s="101"/>
      <c r="Q7" s="102">
        <v>3</v>
      </c>
      <c r="R7" s="101" t="s">
        <v>1711</v>
      </c>
      <c r="S7" s="101">
        <v>70</v>
      </c>
      <c r="T7" s="101">
        <v>35</v>
      </c>
      <c r="U7" s="124" t="s">
        <v>1394</v>
      </c>
      <c r="V7" s="101">
        <v>3</v>
      </c>
      <c r="W7" s="101">
        <v>11.5</v>
      </c>
      <c r="X7" s="101">
        <v>6</v>
      </c>
      <c r="Y7" s="101">
        <v>8.5</v>
      </c>
      <c r="Z7" s="101">
        <v>30</v>
      </c>
      <c r="AA7" s="101">
        <v>5</v>
      </c>
      <c r="AB7" s="101">
        <v>2</v>
      </c>
      <c r="AC7" s="101">
        <v>2.8</v>
      </c>
      <c r="AD7" s="101">
        <v>110</v>
      </c>
    </row>
    <row r="8" spans="1:105" s="100" customFormat="1" ht="18" customHeight="1">
      <c r="A8" s="104" t="s">
        <v>55</v>
      </c>
      <c r="B8" s="233"/>
      <c r="C8" s="240" t="str">
        <f t="shared" si="0"/>
        <v>AP08P20GP</v>
      </c>
      <c r="D8" s="101" t="s">
        <v>571</v>
      </c>
      <c r="E8" s="101" t="s">
        <v>878</v>
      </c>
      <c r="F8" s="101" t="s">
        <v>844</v>
      </c>
      <c r="G8" s="101">
        <v>-200</v>
      </c>
      <c r="H8" s="101">
        <v>20</v>
      </c>
      <c r="I8" s="101">
        <v>-8</v>
      </c>
      <c r="J8" s="101"/>
      <c r="K8" s="101"/>
      <c r="L8" s="101">
        <v>-5</v>
      </c>
      <c r="M8" s="101">
        <v>680</v>
      </c>
      <c r="N8" s="101"/>
      <c r="O8" s="101"/>
      <c r="P8" s="101"/>
      <c r="Q8" s="102">
        <v>-4</v>
      </c>
      <c r="R8" s="101">
        <v>1210</v>
      </c>
      <c r="S8" s="101">
        <v>170</v>
      </c>
      <c r="T8" s="101">
        <v>45</v>
      </c>
      <c r="U8" s="124" t="s">
        <v>5</v>
      </c>
      <c r="V8" s="101">
        <v>5</v>
      </c>
      <c r="W8" s="101">
        <v>13</v>
      </c>
      <c r="X8" s="101">
        <v>12</v>
      </c>
      <c r="Y8" s="101">
        <v>14</v>
      </c>
      <c r="Z8" s="101">
        <v>64</v>
      </c>
      <c r="AA8" s="101">
        <v>28</v>
      </c>
      <c r="AB8" s="101" t="s">
        <v>900</v>
      </c>
      <c r="AC8" s="101">
        <v>1.3</v>
      </c>
      <c r="AD8" s="101">
        <v>62</v>
      </c>
    </row>
    <row r="9" spans="1:105" s="100" customFormat="1" ht="18" customHeight="1">
      <c r="A9" s="104" t="s">
        <v>692</v>
      </c>
      <c r="B9" s="233"/>
      <c r="C9" s="240" t="str">
        <f t="shared" si="0"/>
        <v>AP09N20BGH</v>
      </c>
      <c r="D9" s="101" t="s">
        <v>23</v>
      </c>
      <c r="E9" s="101" t="s">
        <v>878</v>
      </c>
      <c r="F9" s="101" t="s">
        <v>572</v>
      </c>
      <c r="G9" s="101">
        <v>200</v>
      </c>
      <c r="H9" s="101">
        <v>20</v>
      </c>
      <c r="I9" s="101">
        <v>7.8</v>
      </c>
      <c r="J9" s="101"/>
      <c r="K9" s="101"/>
      <c r="L9" s="101">
        <v>5</v>
      </c>
      <c r="M9" s="101">
        <v>460</v>
      </c>
      <c r="N9" s="101">
        <v>500</v>
      </c>
      <c r="O9" s="101"/>
      <c r="P9" s="101"/>
      <c r="Q9" s="102">
        <v>3</v>
      </c>
      <c r="R9" s="101" t="s">
        <v>1712</v>
      </c>
      <c r="S9" s="101">
        <v>90</v>
      </c>
      <c r="T9" s="101">
        <v>45</v>
      </c>
      <c r="U9" s="124" t="s">
        <v>1314</v>
      </c>
      <c r="V9" s="101">
        <v>2</v>
      </c>
      <c r="W9" s="101">
        <v>14</v>
      </c>
      <c r="X9" s="101">
        <v>6</v>
      </c>
      <c r="Y9" s="101">
        <v>9</v>
      </c>
      <c r="Z9" s="101">
        <v>39</v>
      </c>
      <c r="AA9" s="101">
        <v>10</v>
      </c>
      <c r="AB9" s="101">
        <v>2</v>
      </c>
      <c r="AC9" s="101">
        <v>1.8</v>
      </c>
      <c r="AD9" s="101">
        <v>62.5</v>
      </c>
    </row>
    <row r="10" spans="1:105" s="206" customFormat="1" ht="18" customHeight="1">
      <c r="A10" s="104" t="s">
        <v>60</v>
      </c>
      <c r="B10" s="233"/>
      <c r="C10" s="240" t="str">
        <f t="shared" si="0"/>
        <v>AP09N20H</v>
      </c>
      <c r="D10" s="101" t="s">
        <v>23</v>
      </c>
      <c r="E10" s="101" t="s">
        <v>878</v>
      </c>
      <c r="F10" s="101" t="s">
        <v>572</v>
      </c>
      <c r="G10" s="101">
        <v>200</v>
      </c>
      <c r="H10" s="101">
        <v>30</v>
      </c>
      <c r="I10" s="101">
        <v>8.6</v>
      </c>
      <c r="J10" s="101"/>
      <c r="K10" s="101"/>
      <c r="L10" s="101">
        <v>5.5</v>
      </c>
      <c r="M10" s="101">
        <v>380</v>
      </c>
      <c r="N10" s="101"/>
      <c r="O10" s="101"/>
      <c r="P10" s="101"/>
      <c r="Q10" s="102">
        <v>4</v>
      </c>
      <c r="R10" s="101" t="s">
        <v>1348</v>
      </c>
      <c r="S10" s="101">
        <v>90</v>
      </c>
      <c r="T10" s="101">
        <v>40</v>
      </c>
      <c r="U10" s="124" t="s">
        <v>1617</v>
      </c>
      <c r="V10" s="101">
        <v>4</v>
      </c>
      <c r="W10" s="101">
        <v>13</v>
      </c>
      <c r="X10" s="101">
        <v>12</v>
      </c>
      <c r="Y10" s="101">
        <v>25</v>
      </c>
      <c r="Z10" s="101">
        <v>36</v>
      </c>
      <c r="AA10" s="101">
        <v>16</v>
      </c>
      <c r="AB10" s="101" t="s">
        <v>914</v>
      </c>
      <c r="AC10" s="101">
        <v>1.8</v>
      </c>
      <c r="AD10" s="101">
        <v>62.5</v>
      </c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</row>
    <row r="11" spans="1:105" s="100" customFormat="1" ht="18" customHeight="1">
      <c r="A11" s="104" t="s">
        <v>61</v>
      </c>
      <c r="B11" s="233"/>
      <c r="C11" s="240" t="str">
        <f t="shared" si="0"/>
        <v>AP09N20J</v>
      </c>
      <c r="D11" s="101" t="s">
        <v>893</v>
      </c>
      <c r="E11" s="101" t="s">
        <v>878</v>
      </c>
      <c r="F11" s="101" t="s">
        <v>572</v>
      </c>
      <c r="G11" s="101">
        <v>200</v>
      </c>
      <c r="H11" s="101">
        <v>30</v>
      </c>
      <c r="I11" s="101">
        <v>8.6</v>
      </c>
      <c r="J11" s="101"/>
      <c r="K11" s="101"/>
      <c r="L11" s="101">
        <v>5.5</v>
      </c>
      <c r="M11" s="101">
        <v>380</v>
      </c>
      <c r="N11" s="101"/>
      <c r="O11" s="101"/>
      <c r="P11" s="101"/>
      <c r="Q11" s="102">
        <v>4</v>
      </c>
      <c r="R11" s="101" t="s">
        <v>1348</v>
      </c>
      <c r="S11" s="101">
        <v>90</v>
      </c>
      <c r="T11" s="101">
        <v>40</v>
      </c>
      <c r="U11" s="124" t="s">
        <v>1617</v>
      </c>
      <c r="V11" s="101">
        <v>4</v>
      </c>
      <c r="W11" s="101">
        <v>13</v>
      </c>
      <c r="X11" s="101">
        <v>12</v>
      </c>
      <c r="Y11" s="101">
        <v>25</v>
      </c>
      <c r="Z11" s="101">
        <v>36</v>
      </c>
      <c r="AA11" s="101">
        <v>16</v>
      </c>
      <c r="AB11" s="101" t="s">
        <v>914</v>
      </c>
      <c r="AC11" s="101">
        <v>1.8</v>
      </c>
      <c r="AD11" s="101">
        <v>110</v>
      </c>
    </row>
    <row r="12" spans="1:105" s="100" customFormat="1" ht="18" customHeight="1">
      <c r="A12" s="104" t="s">
        <v>65</v>
      </c>
      <c r="B12" s="233"/>
      <c r="C12" s="240" t="str">
        <f t="shared" si="0"/>
        <v>AP09T10GH</v>
      </c>
      <c r="D12" s="101" t="s">
        <v>23</v>
      </c>
      <c r="E12" s="101" t="s">
        <v>878</v>
      </c>
      <c r="F12" s="101" t="s">
        <v>572</v>
      </c>
      <c r="G12" s="101">
        <v>100</v>
      </c>
      <c r="H12" s="101">
        <v>20</v>
      </c>
      <c r="I12" s="101">
        <v>4.4000000000000004</v>
      </c>
      <c r="J12" s="101"/>
      <c r="K12" s="101"/>
      <c r="L12" s="101">
        <v>2.8</v>
      </c>
      <c r="M12" s="101">
        <v>300</v>
      </c>
      <c r="N12" s="101">
        <v>600</v>
      </c>
      <c r="O12" s="101"/>
      <c r="P12" s="101"/>
      <c r="Q12" s="102">
        <v>3</v>
      </c>
      <c r="R12" s="101" t="s">
        <v>1713</v>
      </c>
      <c r="S12" s="101">
        <v>30</v>
      </c>
      <c r="T12" s="101">
        <v>20</v>
      </c>
      <c r="U12" s="124" t="s">
        <v>1105</v>
      </c>
      <c r="V12" s="101">
        <v>1.2</v>
      </c>
      <c r="W12" s="101">
        <v>2.2000000000000002</v>
      </c>
      <c r="X12" s="101">
        <v>6.5</v>
      </c>
      <c r="Y12" s="101">
        <v>8</v>
      </c>
      <c r="Z12" s="101">
        <v>10</v>
      </c>
      <c r="AA12" s="101">
        <v>3</v>
      </c>
      <c r="AB12" s="101">
        <v>2</v>
      </c>
      <c r="AC12" s="101">
        <v>10</v>
      </c>
      <c r="AD12" s="101">
        <v>62.5</v>
      </c>
    </row>
    <row r="13" spans="1:105" s="100" customFormat="1" ht="18" customHeight="1">
      <c r="A13" s="104" t="s">
        <v>64</v>
      </c>
      <c r="B13" s="233"/>
      <c r="C13" s="240" t="str">
        <f t="shared" si="0"/>
        <v>AP09T10GK</v>
      </c>
      <c r="D13" s="101" t="s">
        <v>1301</v>
      </c>
      <c r="E13" s="101" t="s">
        <v>878</v>
      </c>
      <c r="F13" s="101" t="s">
        <v>572</v>
      </c>
      <c r="G13" s="101">
        <v>100</v>
      </c>
      <c r="H13" s="101">
        <v>20</v>
      </c>
      <c r="I13" s="101"/>
      <c r="J13" s="101">
        <v>2.1</v>
      </c>
      <c r="K13" s="101">
        <v>1.7</v>
      </c>
      <c r="L13" s="101"/>
      <c r="M13" s="101">
        <v>300</v>
      </c>
      <c r="N13" s="101">
        <v>600</v>
      </c>
      <c r="O13" s="101"/>
      <c r="P13" s="101"/>
      <c r="Q13" s="102">
        <v>3</v>
      </c>
      <c r="R13" s="101" t="s">
        <v>1713</v>
      </c>
      <c r="S13" s="101">
        <v>32</v>
      </c>
      <c r="T13" s="101">
        <v>22</v>
      </c>
      <c r="U13" s="124" t="s">
        <v>27</v>
      </c>
      <c r="V13" s="101">
        <v>1.1000000000000001</v>
      </c>
      <c r="W13" s="101">
        <v>1.7</v>
      </c>
      <c r="X13" s="101">
        <v>6</v>
      </c>
      <c r="Y13" s="101">
        <v>7</v>
      </c>
      <c r="Z13" s="101">
        <v>10</v>
      </c>
      <c r="AA13" s="101">
        <v>4</v>
      </c>
      <c r="AB13" s="101">
        <v>2.78</v>
      </c>
      <c r="AC13" s="101"/>
      <c r="AD13" s="101">
        <v>45</v>
      </c>
    </row>
    <row r="14" spans="1:105" s="100" customFormat="1" ht="18" customHeight="1">
      <c r="A14" s="104" t="s">
        <v>2078</v>
      </c>
      <c r="B14" s="104"/>
      <c r="C14" s="240" t="str">
        <f t="shared" si="0"/>
        <v>AP10A185M</v>
      </c>
      <c r="D14" s="101" t="s">
        <v>882</v>
      </c>
      <c r="E14" s="101" t="s">
        <v>2080</v>
      </c>
      <c r="F14" s="101" t="s">
        <v>287</v>
      </c>
      <c r="G14" s="101">
        <v>100</v>
      </c>
      <c r="H14" s="101">
        <v>20</v>
      </c>
      <c r="I14" s="101"/>
      <c r="J14" s="101">
        <v>2.2000000000000002</v>
      </c>
      <c r="K14" s="101">
        <v>1.7</v>
      </c>
      <c r="L14" s="101"/>
      <c r="M14" s="101">
        <v>185</v>
      </c>
      <c r="N14" s="101"/>
      <c r="O14" s="101"/>
      <c r="P14" s="101"/>
      <c r="Q14" s="102">
        <v>3</v>
      </c>
      <c r="R14" s="101" t="s">
        <v>1350</v>
      </c>
      <c r="S14" s="101">
        <v>40</v>
      </c>
      <c r="T14" s="101">
        <v>25</v>
      </c>
      <c r="U14" s="125" t="s">
        <v>2081</v>
      </c>
      <c r="V14" s="101">
        <v>2</v>
      </c>
      <c r="W14" s="101">
        <v>2.5</v>
      </c>
      <c r="X14" s="101">
        <v>7</v>
      </c>
      <c r="Y14" s="101">
        <v>4</v>
      </c>
      <c r="Z14" s="101">
        <v>16</v>
      </c>
      <c r="AA14" s="101">
        <v>7</v>
      </c>
      <c r="AB14" s="101">
        <v>2</v>
      </c>
      <c r="AC14" s="101"/>
      <c r="AD14" s="101">
        <v>62.5</v>
      </c>
    </row>
    <row r="15" spans="1:105" s="100" customFormat="1" ht="18" customHeight="1">
      <c r="A15" s="104" t="s">
        <v>2197</v>
      </c>
      <c r="B15" s="104"/>
      <c r="C15" s="240" t="str">
        <f t="shared" si="0"/>
        <v>AP10A250MT</v>
      </c>
      <c r="D15" s="277" t="s">
        <v>1928</v>
      </c>
      <c r="E15" s="101" t="s">
        <v>1078</v>
      </c>
      <c r="F15" s="101" t="s">
        <v>572</v>
      </c>
      <c r="G15" s="101">
        <v>100</v>
      </c>
      <c r="H15" s="101">
        <v>20</v>
      </c>
      <c r="I15" s="101">
        <v>4.7</v>
      </c>
      <c r="J15" s="101">
        <v>2.5</v>
      </c>
      <c r="K15" s="101">
        <v>2</v>
      </c>
      <c r="L15" s="101"/>
      <c r="M15" s="101">
        <v>250</v>
      </c>
      <c r="N15" s="101">
        <v>500</v>
      </c>
      <c r="O15" s="101"/>
      <c r="P15" s="101"/>
      <c r="Q15" s="102">
        <v>3</v>
      </c>
      <c r="R15" s="101" t="s">
        <v>1411</v>
      </c>
      <c r="S15" s="101">
        <v>25</v>
      </c>
      <c r="T15" s="101">
        <v>20</v>
      </c>
      <c r="U15" s="124" t="s">
        <v>1105</v>
      </c>
      <c r="V15" s="101">
        <v>1.1000000000000001</v>
      </c>
      <c r="W15" s="101">
        <v>1.8</v>
      </c>
      <c r="X15" s="101">
        <v>6</v>
      </c>
      <c r="Y15" s="101">
        <v>7</v>
      </c>
      <c r="Z15" s="101">
        <v>10</v>
      </c>
      <c r="AA15" s="101">
        <v>6</v>
      </c>
      <c r="AB15" s="101">
        <v>3.57</v>
      </c>
      <c r="AC15" s="101">
        <v>10</v>
      </c>
      <c r="AD15" s="101">
        <v>35</v>
      </c>
    </row>
    <row r="16" spans="1:105" s="100" customFormat="1" ht="18" customHeight="1">
      <c r="A16" s="104" t="s">
        <v>2198</v>
      </c>
      <c r="B16" s="104"/>
      <c r="C16" s="240" t="str">
        <f t="shared" si="0"/>
        <v>AP10C150H</v>
      </c>
      <c r="D16" s="101" t="s">
        <v>951</v>
      </c>
      <c r="E16" s="101" t="s">
        <v>1311</v>
      </c>
      <c r="F16" s="101" t="s">
        <v>844</v>
      </c>
      <c r="G16" s="101">
        <v>-100</v>
      </c>
      <c r="H16" s="101">
        <v>20</v>
      </c>
      <c r="I16" s="101">
        <v>-8</v>
      </c>
      <c r="J16" s="101">
        <v>-3.2</v>
      </c>
      <c r="K16" s="101">
        <v>-2.5</v>
      </c>
      <c r="L16" s="101">
        <v>-5</v>
      </c>
      <c r="M16" s="101">
        <v>160</v>
      </c>
      <c r="N16" s="101">
        <v>250</v>
      </c>
      <c r="O16" s="101"/>
      <c r="P16" s="101"/>
      <c r="Q16" s="102">
        <v>-3</v>
      </c>
      <c r="R16" s="101" t="s">
        <v>1111</v>
      </c>
      <c r="S16" s="101">
        <v>60</v>
      </c>
      <c r="T16" s="101">
        <v>45</v>
      </c>
      <c r="U16" s="124" t="s">
        <v>1249</v>
      </c>
      <c r="V16" s="101">
        <v>5.5</v>
      </c>
      <c r="W16" s="101">
        <v>5</v>
      </c>
      <c r="X16" s="101">
        <v>12</v>
      </c>
      <c r="Y16" s="101">
        <v>4</v>
      </c>
      <c r="Z16" s="101">
        <v>46</v>
      </c>
      <c r="AA16" s="101">
        <v>17</v>
      </c>
      <c r="AB16" s="101">
        <v>3.13</v>
      </c>
      <c r="AC16" s="101">
        <v>6</v>
      </c>
      <c r="AD16" s="101">
        <v>40</v>
      </c>
    </row>
    <row r="17" spans="1:30" s="100" customFormat="1" ht="18" customHeight="1">
      <c r="A17" s="104" t="s">
        <v>2198</v>
      </c>
      <c r="B17" s="104"/>
      <c r="C17" s="240" t="str">
        <f t="shared" si="0"/>
        <v>AP10C150H</v>
      </c>
      <c r="D17" s="101" t="s">
        <v>951</v>
      </c>
      <c r="E17" s="101" t="s">
        <v>1311</v>
      </c>
      <c r="F17" s="101" t="s">
        <v>572</v>
      </c>
      <c r="G17" s="101">
        <v>100</v>
      </c>
      <c r="H17" s="101">
        <v>20</v>
      </c>
      <c r="I17" s="101">
        <v>8</v>
      </c>
      <c r="J17" s="101">
        <v>3.2</v>
      </c>
      <c r="K17" s="101">
        <v>2.5</v>
      </c>
      <c r="L17" s="101">
        <v>5</v>
      </c>
      <c r="M17" s="101">
        <v>150</v>
      </c>
      <c r="N17" s="101">
        <v>250</v>
      </c>
      <c r="O17" s="101"/>
      <c r="P17" s="101"/>
      <c r="Q17" s="102">
        <v>3</v>
      </c>
      <c r="R17" s="101" t="s">
        <v>1350</v>
      </c>
      <c r="S17" s="101">
        <v>35</v>
      </c>
      <c r="T17" s="101">
        <v>25</v>
      </c>
      <c r="U17" s="124" t="s">
        <v>1206</v>
      </c>
      <c r="V17" s="101">
        <v>2</v>
      </c>
      <c r="W17" s="101">
        <v>2</v>
      </c>
      <c r="X17" s="101">
        <v>16</v>
      </c>
      <c r="Y17" s="101">
        <v>4</v>
      </c>
      <c r="Z17" s="101">
        <v>16</v>
      </c>
      <c r="AA17" s="101">
        <v>7</v>
      </c>
      <c r="AB17" s="101">
        <v>3.13</v>
      </c>
      <c r="AC17" s="101">
        <v>6</v>
      </c>
      <c r="AD17" s="101">
        <v>40</v>
      </c>
    </row>
    <row r="18" spans="1:30" s="100" customFormat="1" ht="18" customHeight="1">
      <c r="A18" s="104" t="s">
        <v>2155</v>
      </c>
      <c r="B18" s="104"/>
      <c r="C18" s="240" t="str">
        <f t="shared" si="0"/>
        <v>AP10C150M</v>
      </c>
      <c r="D18" s="101" t="s">
        <v>882</v>
      </c>
      <c r="E18" s="101" t="s">
        <v>1737</v>
      </c>
      <c r="F18" s="101" t="s">
        <v>844</v>
      </c>
      <c r="G18" s="101">
        <v>-100</v>
      </c>
      <c r="H18" s="101">
        <v>20</v>
      </c>
      <c r="I18" s="101"/>
      <c r="J18" s="101">
        <v>-2.5</v>
      </c>
      <c r="K18" s="101">
        <v>-2</v>
      </c>
      <c r="L18" s="101"/>
      <c r="M18" s="101">
        <v>160</v>
      </c>
      <c r="N18" s="101">
        <v>250</v>
      </c>
      <c r="O18" s="101"/>
      <c r="P18" s="101"/>
      <c r="Q18" s="102">
        <v>-3</v>
      </c>
      <c r="R18" s="101" t="s">
        <v>2158</v>
      </c>
      <c r="S18" s="101">
        <v>60</v>
      </c>
      <c r="T18" s="101">
        <v>45</v>
      </c>
      <c r="U18" s="124" t="s">
        <v>2159</v>
      </c>
      <c r="V18" s="101">
        <v>5.5</v>
      </c>
      <c r="W18" s="101">
        <v>5</v>
      </c>
      <c r="X18" s="101">
        <v>12</v>
      </c>
      <c r="Y18" s="101">
        <v>4</v>
      </c>
      <c r="Z18" s="101">
        <v>46</v>
      </c>
      <c r="AA18" s="101">
        <v>17</v>
      </c>
      <c r="AB18" s="101">
        <v>2</v>
      </c>
      <c r="AC18" s="101"/>
      <c r="AD18" s="101">
        <v>62.5</v>
      </c>
    </row>
    <row r="19" spans="1:30" s="100" customFormat="1" ht="18" customHeight="1">
      <c r="A19" s="104" t="s">
        <v>2155</v>
      </c>
      <c r="B19" s="104"/>
      <c r="C19" s="240" t="str">
        <f t="shared" si="0"/>
        <v>AP10C150M</v>
      </c>
      <c r="D19" s="101" t="s">
        <v>882</v>
      </c>
      <c r="E19" s="101" t="s">
        <v>1069</v>
      </c>
      <c r="F19" s="101" t="s">
        <v>572</v>
      </c>
      <c r="G19" s="101">
        <v>100</v>
      </c>
      <c r="H19" s="101">
        <v>20</v>
      </c>
      <c r="I19" s="101"/>
      <c r="J19" s="101">
        <v>2.5</v>
      </c>
      <c r="K19" s="101">
        <v>2</v>
      </c>
      <c r="L19" s="101"/>
      <c r="M19" s="101">
        <v>150</v>
      </c>
      <c r="N19" s="101">
        <v>250</v>
      </c>
      <c r="O19" s="101"/>
      <c r="P19" s="101"/>
      <c r="Q19" s="102">
        <v>3</v>
      </c>
      <c r="R19" s="101" t="s">
        <v>2156</v>
      </c>
      <c r="S19" s="101">
        <v>35</v>
      </c>
      <c r="T19" s="101">
        <v>25</v>
      </c>
      <c r="U19" s="124" t="s">
        <v>2157</v>
      </c>
      <c r="V19" s="101">
        <v>2</v>
      </c>
      <c r="W19" s="101">
        <v>2</v>
      </c>
      <c r="X19" s="101">
        <v>7</v>
      </c>
      <c r="Y19" s="101">
        <v>4</v>
      </c>
      <c r="Z19" s="101">
        <v>16</v>
      </c>
      <c r="AA19" s="101">
        <v>7</v>
      </c>
      <c r="AB19" s="101">
        <v>2</v>
      </c>
      <c r="AC19" s="101"/>
      <c r="AD19" s="101">
        <v>62.5</v>
      </c>
    </row>
    <row r="20" spans="1:30" s="100" customFormat="1" ht="18" customHeight="1">
      <c r="A20" s="104" t="s">
        <v>2199</v>
      </c>
      <c r="B20" s="104"/>
      <c r="C20" s="240" t="str">
        <f t="shared" si="0"/>
        <v>AP10C150MT</v>
      </c>
      <c r="D20" s="277" t="s">
        <v>1928</v>
      </c>
      <c r="E20" s="101" t="s">
        <v>1311</v>
      </c>
      <c r="F20" s="101" t="s">
        <v>844</v>
      </c>
      <c r="G20" s="101">
        <v>-100</v>
      </c>
      <c r="H20" s="101">
        <v>20</v>
      </c>
      <c r="I20" s="101"/>
      <c r="J20" s="101">
        <v>-3.2</v>
      </c>
      <c r="K20" s="101">
        <v>-2.5</v>
      </c>
      <c r="L20" s="101"/>
      <c r="M20" s="101">
        <v>160</v>
      </c>
      <c r="N20" s="101">
        <v>250</v>
      </c>
      <c r="O20" s="101"/>
      <c r="P20" s="101"/>
      <c r="Q20" s="102">
        <v>-3</v>
      </c>
      <c r="R20" s="101" t="s">
        <v>1111</v>
      </c>
      <c r="S20" s="101">
        <v>60</v>
      </c>
      <c r="T20" s="101">
        <v>45</v>
      </c>
      <c r="U20" s="124" t="s">
        <v>1249</v>
      </c>
      <c r="V20" s="101">
        <v>5.5</v>
      </c>
      <c r="W20" s="101">
        <v>5</v>
      </c>
      <c r="X20" s="101">
        <v>12</v>
      </c>
      <c r="Y20" s="101">
        <v>4</v>
      </c>
      <c r="Z20" s="101">
        <v>46</v>
      </c>
      <c r="AA20" s="101">
        <v>17</v>
      </c>
      <c r="AB20" s="101">
        <v>3.57</v>
      </c>
      <c r="AC20" s="101">
        <v>6</v>
      </c>
      <c r="AD20" s="101">
        <v>35</v>
      </c>
    </row>
    <row r="21" spans="1:30" s="100" customFormat="1" ht="18" customHeight="1">
      <c r="A21" s="104" t="s">
        <v>2199</v>
      </c>
      <c r="B21" s="104"/>
      <c r="C21" s="240" t="str">
        <f t="shared" si="0"/>
        <v>AP10C150MT</v>
      </c>
      <c r="D21" s="277" t="s">
        <v>1928</v>
      </c>
      <c r="E21" s="101" t="s">
        <v>1311</v>
      </c>
      <c r="F21" s="101" t="s">
        <v>572</v>
      </c>
      <c r="G21" s="101">
        <v>100</v>
      </c>
      <c r="H21" s="101">
        <v>20</v>
      </c>
      <c r="I21" s="101"/>
      <c r="J21" s="101">
        <v>3.2</v>
      </c>
      <c r="K21" s="101">
        <v>2.5</v>
      </c>
      <c r="L21" s="101"/>
      <c r="M21" s="101">
        <v>150</v>
      </c>
      <c r="N21" s="101">
        <v>250</v>
      </c>
      <c r="O21" s="101"/>
      <c r="P21" s="101"/>
      <c r="Q21" s="102">
        <v>3</v>
      </c>
      <c r="R21" s="101" t="s">
        <v>1350</v>
      </c>
      <c r="S21" s="101">
        <v>35</v>
      </c>
      <c r="T21" s="101">
        <v>25</v>
      </c>
      <c r="U21" s="124" t="s">
        <v>1206</v>
      </c>
      <c r="V21" s="101">
        <v>2</v>
      </c>
      <c r="W21" s="101">
        <v>2</v>
      </c>
      <c r="X21" s="101">
        <v>7</v>
      </c>
      <c r="Y21" s="101">
        <v>4</v>
      </c>
      <c r="Z21" s="101">
        <v>16</v>
      </c>
      <c r="AA21" s="101">
        <v>7</v>
      </c>
      <c r="AB21" s="101">
        <v>3.57</v>
      </c>
      <c r="AC21" s="101">
        <v>6</v>
      </c>
      <c r="AD21" s="101">
        <v>35</v>
      </c>
    </row>
    <row r="22" spans="1:30" s="100" customFormat="1" ht="18" customHeight="1">
      <c r="A22" s="104" t="s">
        <v>2040</v>
      </c>
      <c r="B22" s="104"/>
      <c r="C22" s="240" t="str">
        <f t="shared" si="0"/>
        <v>AP10C325Y</v>
      </c>
      <c r="D22" s="101" t="s">
        <v>1681</v>
      </c>
      <c r="E22" s="101" t="s">
        <v>1069</v>
      </c>
      <c r="F22" s="101" t="s">
        <v>287</v>
      </c>
      <c r="G22" s="101">
        <v>100</v>
      </c>
      <c r="H22" s="101">
        <v>20</v>
      </c>
      <c r="I22" s="101"/>
      <c r="J22" s="101">
        <v>2</v>
      </c>
      <c r="K22" s="101"/>
      <c r="L22" s="101"/>
      <c r="M22" s="101">
        <v>325</v>
      </c>
      <c r="N22" s="101">
        <v>340</v>
      </c>
      <c r="O22" s="101"/>
      <c r="P22" s="101"/>
      <c r="Q22" s="102">
        <v>3</v>
      </c>
      <c r="R22" s="101" t="s">
        <v>2042</v>
      </c>
      <c r="S22" s="101">
        <v>21</v>
      </c>
      <c r="T22" s="101">
        <v>14</v>
      </c>
      <c r="U22" s="125" t="s">
        <v>1520</v>
      </c>
      <c r="V22" s="101">
        <v>1.4</v>
      </c>
      <c r="W22" s="101">
        <v>1.3</v>
      </c>
      <c r="X22" s="101">
        <v>15</v>
      </c>
      <c r="Y22" s="101">
        <v>12</v>
      </c>
      <c r="Z22" s="101">
        <v>63</v>
      </c>
      <c r="AA22" s="101">
        <v>27</v>
      </c>
      <c r="AB22" s="101">
        <v>1.38</v>
      </c>
      <c r="AC22" s="101"/>
      <c r="AD22" s="101">
        <v>90</v>
      </c>
    </row>
    <row r="23" spans="1:30" s="100" customFormat="1" ht="18" customHeight="1">
      <c r="A23" s="104" t="s">
        <v>2040</v>
      </c>
      <c r="B23" s="104"/>
      <c r="C23" s="240" t="str">
        <f t="shared" si="0"/>
        <v>AP10C325Y</v>
      </c>
      <c r="D23" s="101" t="s">
        <v>1681</v>
      </c>
      <c r="E23" s="101" t="s">
        <v>1069</v>
      </c>
      <c r="F23" s="101" t="s">
        <v>2041</v>
      </c>
      <c r="G23" s="101">
        <v>-100</v>
      </c>
      <c r="H23" s="101">
        <v>20</v>
      </c>
      <c r="I23" s="101"/>
      <c r="J23" s="101">
        <v>-1.5</v>
      </c>
      <c r="K23" s="101"/>
      <c r="L23" s="101"/>
      <c r="M23" s="101">
        <v>470</v>
      </c>
      <c r="N23" s="101">
        <v>510</v>
      </c>
      <c r="O23" s="101"/>
      <c r="P23" s="101"/>
      <c r="Q23" s="102">
        <v>-2.5</v>
      </c>
      <c r="R23" s="101" t="s">
        <v>2043</v>
      </c>
      <c r="S23" s="101">
        <v>30</v>
      </c>
      <c r="T23" s="101">
        <v>24</v>
      </c>
      <c r="U23" s="125" t="s">
        <v>261</v>
      </c>
      <c r="V23" s="101">
        <v>2</v>
      </c>
      <c r="W23" s="101">
        <v>2.5</v>
      </c>
      <c r="X23" s="101">
        <v>15</v>
      </c>
      <c r="Y23" s="101">
        <v>11</v>
      </c>
      <c r="Z23" s="101">
        <v>110</v>
      </c>
      <c r="AA23" s="101">
        <v>25</v>
      </c>
      <c r="AB23" s="101">
        <v>1.38</v>
      </c>
      <c r="AC23" s="101"/>
      <c r="AD23" s="101">
        <v>90</v>
      </c>
    </row>
    <row r="24" spans="1:30" s="100" customFormat="1" ht="18" customHeight="1">
      <c r="A24" s="104" t="s">
        <v>2248</v>
      </c>
      <c r="B24" s="104"/>
      <c r="C24" s="240" t="str">
        <f t="shared" si="0"/>
        <v>AP10N012H</v>
      </c>
      <c r="D24" s="101" t="s">
        <v>23</v>
      </c>
      <c r="E24" s="101" t="s">
        <v>878</v>
      </c>
      <c r="F24" s="101" t="s">
        <v>572</v>
      </c>
      <c r="G24" s="101">
        <v>100</v>
      </c>
      <c r="H24" s="101">
        <v>20</v>
      </c>
      <c r="I24" s="101">
        <v>48</v>
      </c>
      <c r="J24" s="101"/>
      <c r="K24" s="101"/>
      <c r="L24" s="101">
        <v>30</v>
      </c>
      <c r="M24" s="101">
        <v>12.5</v>
      </c>
      <c r="N24" s="101"/>
      <c r="O24" s="101"/>
      <c r="P24" s="101"/>
      <c r="Q24" s="102">
        <v>5</v>
      </c>
      <c r="R24" s="101" t="s">
        <v>2249</v>
      </c>
      <c r="S24" s="101">
        <v>710</v>
      </c>
      <c r="T24" s="101">
        <v>25</v>
      </c>
      <c r="U24" s="125" t="s">
        <v>2250</v>
      </c>
      <c r="V24" s="101">
        <v>14</v>
      </c>
      <c r="W24" s="101">
        <v>16</v>
      </c>
      <c r="X24" s="101">
        <v>16</v>
      </c>
      <c r="Y24" s="101">
        <v>85</v>
      </c>
      <c r="Z24" s="101">
        <v>30</v>
      </c>
      <c r="AA24" s="101">
        <v>70</v>
      </c>
      <c r="AB24" s="101">
        <v>2</v>
      </c>
      <c r="AC24" s="101">
        <v>2.4</v>
      </c>
      <c r="AD24" s="101">
        <v>62</v>
      </c>
    </row>
    <row r="25" spans="1:30" s="100" customFormat="1" ht="18" customHeight="1">
      <c r="A25" s="104" t="s">
        <v>2251</v>
      </c>
      <c r="B25" s="104"/>
      <c r="C25" s="240" t="str">
        <f t="shared" si="0"/>
        <v>AP10N012MT</v>
      </c>
      <c r="D25" s="277" t="s">
        <v>1928</v>
      </c>
      <c r="E25" s="101" t="s">
        <v>878</v>
      </c>
      <c r="F25" s="101" t="s">
        <v>572</v>
      </c>
      <c r="G25" s="101">
        <v>100</v>
      </c>
      <c r="H25" s="101">
        <v>20</v>
      </c>
      <c r="I25" s="101">
        <v>43</v>
      </c>
      <c r="J25" s="101">
        <v>14.8</v>
      </c>
      <c r="K25" s="101">
        <v>11.8</v>
      </c>
      <c r="L25" s="101">
        <v>27</v>
      </c>
      <c r="M25" s="101">
        <v>12.5</v>
      </c>
      <c r="N25" s="101"/>
      <c r="O25" s="101"/>
      <c r="P25" s="101"/>
      <c r="Q25" s="102">
        <v>5</v>
      </c>
      <c r="R25" s="101" t="s">
        <v>2249</v>
      </c>
      <c r="S25" s="101">
        <v>710</v>
      </c>
      <c r="T25" s="101">
        <v>25</v>
      </c>
      <c r="U25" s="125" t="s">
        <v>2252</v>
      </c>
      <c r="V25" s="101">
        <v>13</v>
      </c>
      <c r="W25" s="101">
        <v>16.5</v>
      </c>
      <c r="X25" s="101">
        <v>16</v>
      </c>
      <c r="Y25" s="101">
        <v>62</v>
      </c>
      <c r="Z25" s="101">
        <v>29</v>
      </c>
      <c r="AA25" s="101">
        <v>52</v>
      </c>
      <c r="AB25" s="101">
        <v>5</v>
      </c>
      <c r="AC25" s="101">
        <v>3</v>
      </c>
      <c r="AD25" s="101">
        <v>25</v>
      </c>
    </row>
    <row r="26" spans="1:30" s="100" customFormat="1" ht="18" customHeight="1">
      <c r="A26" s="104" t="s">
        <v>2253</v>
      </c>
      <c r="B26" s="104"/>
      <c r="C26" s="240" t="str">
        <f t="shared" si="0"/>
        <v>AP10N012P</v>
      </c>
      <c r="D26" s="101" t="s">
        <v>549</v>
      </c>
      <c r="E26" s="101" t="s">
        <v>878</v>
      </c>
      <c r="F26" s="101" t="s">
        <v>572</v>
      </c>
      <c r="G26" s="101">
        <v>100</v>
      </c>
      <c r="H26" s="101">
        <v>20</v>
      </c>
      <c r="I26" s="101">
        <v>48</v>
      </c>
      <c r="J26" s="101"/>
      <c r="K26" s="101"/>
      <c r="L26" s="101">
        <v>30</v>
      </c>
      <c r="M26" s="101">
        <v>12.5</v>
      </c>
      <c r="N26" s="101"/>
      <c r="O26" s="101"/>
      <c r="P26" s="101"/>
      <c r="Q26" s="102">
        <v>5</v>
      </c>
      <c r="R26" s="101" t="s">
        <v>2249</v>
      </c>
      <c r="S26" s="101">
        <v>710</v>
      </c>
      <c r="T26" s="101">
        <v>25</v>
      </c>
      <c r="U26" s="125" t="s">
        <v>2250</v>
      </c>
      <c r="V26" s="101">
        <v>14</v>
      </c>
      <c r="W26" s="101">
        <v>16</v>
      </c>
      <c r="X26" s="101">
        <v>16</v>
      </c>
      <c r="Y26" s="101">
        <v>85</v>
      </c>
      <c r="Z26" s="101">
        <v>30</v>
      </c>
      <c r="AA26" s="101">
        <v>70</v>
      </c>
      <c r="AB26" s="101">
        <v>2</v>
      </c>
      <c r="AC26" s="101">
        <v>2.4</v>
      </c>
      <c r="AD26" s="101">
        <v>62</v>
      </c>
    </row>
    <row r="27" spans="1:30" s="100" customFormat="1" ht="18" customHeight="1">
      <c r="A27" s="104" t="s">
        <v>2088</v>
      </c>
      <c r="B27" s="104"/>
      <c r="C27" s="240" t="str">
        <f t="shared" si="0"/>
        <v>AP10N4R5I</v>
      </c>
      <c r="D27" s="101" t="s">
        <v>264</v>
      </c>
      <c r="E27" s="101" t="s">
        <v>878</v>
      </c>
      <c r="F27" s="101" t="s">
        <v>287</v>
      </c>
      <c r="G27" s="101">
        <v>100</v>
      </c>
      <c r="H27" s="101">
        <v>20</v>
      </c>
      <c r="I27" s="101">
        <v>70</v>
      </c>
      <c r="J27" s="101"/>
      <c r="K27" s="101"/>
      <c r="L27" s="101">
        <v>44</v>
      </c>
      <c r="M27" s="101">
        <v>4.5</v>
      </c>
      <c r="N27" s="101"/>
      <c r="O27" s="101"/>
      <c r="P27" s="101"/>
      <c r="Q27" s="102">
        <v>5</v>
      </c>
      <c r="R27" s="101" t="s">
        <v>2089</v>
      </c>
      <c r="S27" s="101">
        <v>1600</v>
      </c>
      <c r="T27" s="101">
        <v>7.5</v>
      </c>
      <c r="U27" s="125" t="s">
        <v>2090</v>
      </c>
      <c r="V27" s="101">
        <v>34</v>
      </c>
      <c r="W27" s="101">
        <v>44</v>
      </c>
      <c r="X27" s="101">
        <v>24</v>
      </c>
      <c r="Y27" s="101">
        <v>94</v>
      </c>
      <c r="Z27" s="101">
        <v>41</v>
      </c>
      <c r="AA27" s="101">
        <v>72</v>
      </c>
      <c r="AB27" s="101">
        <v>1.92</v>
      </c>
      <c r="AC27" s="101">
        <v>3.2</v>
      </c>
      <c r="AD27" s="101">
        <v>65</v>
      </c>
    </row>
    <row r="28" spans="1:30" s="100" customFormat="1" ht="18" customHeight="1">
      <c r="A28" s="104" t="s">
        <v>1964</v>
      </c>
      <c r="B28" s="104"/>
      <c r="C28" s="240" t="str">
        <f t="shared" si="0"/>
        <v>AP10N4R5P</v>
      </c>
      <c r="D28" s="101" t="s">
        <v>242</v>
      </c>
      <c r="E28" s="101" t="s">
        <v>878</v>
      </c>
      <c r="F28" s="101" t="s">
        <v>287</v>
      </c>
      <c r="G28" s="101">
        <v>100</v>
      </c>
      <c r="H28" s="101">
        <v>20</v>
      </c>
      <c r="I28" s="101">
        <v>120</v>
      </c>
      <c r="J28" s="101"/>
      <c r="K28" s="101"/>
      <c r="L28" s="101">
        <v>85</v>
      </c>
      <c r="M28" s="101">
        <v>4.5</v>
      </c>
      <c r="N28" s="101"/>
      <c r="O28" s="101"/>
      <c r="P28" s="101"/>
      <c r="Q28" s="102">
        <v>5</v>
      </c>
      <c r="R28" s="101" t="s">
        <v>1965</v>
      </c>
      <c r="S28" s="101">
        <v>1770</v>
      </c>
      <c r="T28" s="101">
        <v>23</v>
      </c>
      <c r="U28" s="125" t="s">
        <v>1966</v>
      </c>
      <c r="V28" s="101">
        <v>32</v>
      </c>
      <c r="W28" s="101">
        <v>44</v>
      </c>
      <c r="X28" s="101">
        <v>20</v>
      </c>
      <c r="Y28" s="101">
        <v>94</v>
      </c>
      <c r="Z28" s="101">
        <v>45</v>
      </c>
      <c r="AA28" s="101">
        <v>105</v>
      </c>
      <c r="AB28" s="101">
        <v>2</v>
      </c>
      <c r="AC28" s="101">
        <v>0.9</v>
      </c>
      <c r="AD28" s="101">
        <v>62</v>
      </c>
    </row>
    <row r="29" spans="1:30" s="100" customFormat="1" ht="18" customHeight="1">
      <c r="A29" s="104" t="s">
        <v>2160</v>
      </c>
      <c r="B29" s="104"/>
      <c r="C29" s="240" t="str">
        <f t="shared" si="0"/>
        <v>AP10N4R5S</v>
      </c>
      <c r="D29" s="101" t="s">
        <v>929</v>
      </c>
      <c r="E29" s="101" t="s">
        <v>878</v>
      </c>
      <c r="F29" s="101" t="s">
        <v>287</v>
      </c>
      <c r="G29" s="101">
        <v>100</v>
      </c>
      <c r="H29" s="101">
        <v>20</v>
      </c>
      <c r="I29" s="101">
        <v>120</v>
      </c>
      <c r="J29" s="101"/>
      <c r="K29" s="101"/>
      <c r="L29" s="101">
        <v>85</v>
      </c>
      <c r="M29" s="101">
        <v>4.5</v>
      </c>
      <c r="N29" s="101"/>
      <c r="O29" s="101"/>
      <c r="P29" s="101"/>
      <c r="Q29" s="102">
        <v>5</v>
      </c>
      <c r="R29" s="101" t="s">
        <v>2089</v>
      </c>
      <c r="S29" s="101">
        <v>1175</v>
      </c>
      <c r="T29" s="101">
        <v>7.5</v>
      </c>
      <c r="U29" s="125" t="s">
        <v>2162</v>
      </c>
      <c r="V29" s="101">
        <v>35</v>
      </c>
      <c r="W29" s="101">
        <v>45</v>
      </c>
      <c r="X29" s="101">
        <v>24</v>
      </c>
      <c r="Y29" s="101">
        <v>100</v>
      </c>
      <c r="Z29" s="101">
        <v>40</v>
      </c>
      <c r="AA29" s="101">
        <v>90</v>
      </c>
      <c r="AB29" s="101">
        <v>3.12</v>
      </c>
      <c r="AC29" s="101">
        <v>0.9</v>
      </c>
      <c r="AD29" s="101">
        <v>40</v>
      </c>
    </row>
    <row r="30" spans="1:30" s="100" customFormat="1" ht="18" customHeight="1">
      <c r="A30" s="104" t="s">
        <v>2200</v>
      </c>
      <c r="B30" s="104"/>
      <c r="C30" s="240" t="str">
        <f t="shared" si="0"/>
        <v>AP10N6R0S</v>
      </c>
      <c r="D30" s="101" t="s">
        <v>294</v>
      </c>
      <c r="E30" s="101" t="s">
        <v>878</v>
      </c>
      <c r="F30" s="101" t="s">
        <v>572</v>
      </c>
      <c r="G30" s="101">
        <v>100</v>
      </c>
      <c r="H30" s="101">
        <v>20</v>
      </c>
      <c r="I30" s="101">
        <v>95</v>
      </c>
      <c r="J30" s="101"/>
      <c r="K30" s="101"/>
      <c r="L30" s="101">
        <v>60</v>
      </c>
      <c r="M30" s="101">
        <v>6</v>
      </c>
      <c r="N30" s="101"/>
      <c r="O30" s="101"/>
      <c r="P30" s="101"/>
      <c r="Q30" s="102">
        <v>4</v>
      </c>
      <c r="R30" s="101" t="s">
        <v>1586</v>
      </c>
      <c r="S30" s="101">
        <v>630</v>
      </c>
      <c r="T30" s="101">
        <v>4</v>
      </c>
      <c r="U30" s="125" t="s">
        <v>1228</v>
      </c>
      <c r="V30" s="101">
        <v>20</v>
      </c>
      <c r="W30" s="101">
        <v>25</v>
      </c>
      <c r="X30" s="101">
        <v>16</v>
      </c>
      <c r="Y30" s="101">
        <v>68</v>
      </c>
      <c r="Z30" s="101">
        <v>31</v>
      </c>
      <c r="AA30" s="101">
        <v>13</v>
      </c>
      <c r="AB30" s="101">
        <v>3.12</v>
      </c>
      <c r="AC30" s="101">
        <v>1.2</v>
      </c>
      <c r="AD30" s="101">
        <v>40</v>
      </c>
    </row>
    <row r="31" spans="1:30" s="100" customFormat="1" ht="18" customHeight="1">
      <c r="A31" s="104" t="s">
        <v>2091</v>
      </c>
      <c r="B31" s="104"/>
      <c r="C31" s="240" t="str">
        <f t="shared" si="0"/>
        <v>AP10N7R5H</v>
      </c>
      <c r="D31" s="101" t="s">
        <v>23</v>
      </c>
      <c r="E31" s="101" t="s">
        <v>878</v>
      </c>
      <c r="F31" s="101" t="s">
        <v>287</v>
      </c>
      <c r="G31" s="101">
        <v>100</v>
      </c>
      <c r="H31" s="101">
        <v>20</v>
      </c>
      <c r="I31" s="101">
        <v>78</v>
      </c>
      <c r="J31" s="101"/>
      <c r="K31" s="101"/>
      <c r="L31" s="101">
        <v>49.5</v>
      </c>
      <c r="M31" s="101">
        <v>7.5</v>
      </c>
      <c r="N31" s="101"/>
      <c r="O31" s="101"/>
      <c r="P31" s="101"/>
      <c r="Q31" s="102">
        <v>5</v>
      </c>
      <c r="R31" s="101" t="s">
        <v>2092</v>
      </c>
      <c r="S31" s="101">
        <v>870</v>
      </c>
      <c r="T31" s="101">
        <v>10</v>
      </c>
      <c r="U31" s="125" t="s">
        <v>2093</v>
      </c>
      <c r="V31" s="101">
        <v>22</v>
      </c>
      <c r="W31" s="101">
        <v>23</v>
      </c>
      <c r="X31" s="101">
        <v>22</v>
      </c>
      <c r="Y31" s="101">
        <v>97</v>
      </c>
      <c r="Z31" s="101">
        <v>33</v>
      </c>
      <c r="AA31" s="101">
        <v>75</v>
      </c>
      <c r="AB31" s="101">
        <v>2</v>
      </c>
      <c r="AC31" s="101">
        <v>1.5</v>
      </c>
      <c r="AD31" s="101">
        <v>62.5</v>
      </c>
    </row>
    <row r="32" spans="1:30" s="100" customFormat="1" ht="18" customHeight="1">
      <c r="A32" s="104" t="s">
        <v>2201</v>
      </c>
      <c r="B32" s="104"/>
      <c r="C32" s="240" t="str">
        <f t="shared" si="0"/>
        <v>AP10N9R0R</v>
      </c>
      <c r="D32" s="101" t="s">
        <v>1842</v>
      </c>
      <c r="E32" s="101" t="s">
        <v>878</v>
      </c>
      <c r="F32" s="101" t="s">
        <v>572</v>
      </c>
      <c r="G32" s="101">
        <v>100</v>
      </c>
      <c r="H32" s="101">
        <v>20</v>
      </c>
      <c r="I32" s="101">
        <v>70</v>
      </c>
      <c r="J32" s="101"/>
      <c r="K32" s="101"/>
      <c r="L32" s="101">
        <v>45.2</v>
      </c>
      <c r="M32" s="101">
        <v>8.9</v>
      </c>
      <c r="N32" s="101"/>
      <c r="O32" s="101"/>
      <c r="P32" s="101"/>
      <c r="Q32" s="102">
        <v>5</v>
      </c>
      <c r="R32" s="101" t="s">
        <v>1243</v>
      </c>
      <c r="S32" s="101">
        <v>870</v>
      </c>
      <c r="T32" s="101">
        <v>10</v>
      </c>
      <c r="U32" s="125" t="s">
        <v>2093</v>
      </c>
      <c r="V32" s="101">
        <v>22</v>
      </c>
      <c r="W32" s="101">
        <v>23</v>
      </c>
      <c r="X32" s="101">
        <v>22</v>
      </c>
      <c r="Y32" s="101">
        <v>97</v>
      </c>
      <c r="Z32" s="101">
        <v>33</v>
      </c>
      <c r="AA32" s="101">
        <v>75</v>
      </c>
      <c r="AB32" s="101">
        <v>2</v>
      </c>
      <c r="AC32" s="101">
        <v>1.5</v>
      </c>
      <c r="AD32" s="101">
        <v>62</v>
      </c>
    </row>
    <row r="33" spans="1:105" s="100" customFormat="1" ht="18" customHeight="1">
      <c r="A33" s="104" t="s">
        <v>66</v>
      </c>
      <c r="B33" s="233"/>
      <c r="C33" s="240" t="str">
        <f t="shared" si="0"/>
        <v>AP10P10GJ</v>
      </c>
      <c r="D33" s="101" t="s">
        <v>893</v>
      </c>
      <c r="E33" s="101" t="s">
        <v>878</v>
      </c>
      <c r="F33" s="101" t="s">
        <v>844</v>
      </c>
      <c r="G33" s="101">
        <v>-100</v>
      </c>
      <c r="H33" s="101">
        <v>30</v>
      </c>
      <c r="I33" s="101">
        <v>-5.7</v>
      </c>
      <c r="J33" s="101"/>
      <c r="K33" s="101"/>
      <c r="L33" s="101">
        <v>-3.6</v>
      </c>
      <c r="M33" s="101">
        <v>500</v>
      </c>
      <c r="N33" s="101">
        <v>600</v>
      </c>
      <c r="O33" s="101"/>
      <c r="P33" s="101"/>
      <c r="Q33" s="102">
        <v>-3</v>
      </c>
      <c r="R33" s="101" t="s">
        <v>845</v>
      </c>
      <c r="S33" s="101">
        <v>40</v>
      </c>
      <c r="T33" s="101">
        <v>30</v>
      </c>
      <c r="U33" s="124" t="s">
        <v>917</v>
      </c>
      <c r="V33" s="101">
        <v>1.5</v>
      </c>
      <c r="W33" s="101">
        <v>3.2</v>
      </c>
      <c r="X33" s="101">
        <v>7</v>
      </c>
      <c r="Y33" s="101">
        <v>6</v>
      </c>
      <c r="Z33" s="101">
        <v>15</v>
      </c>
      <c r="AA33" s="101">
        <v>4</v>
      </c>
      <c r="AB33" s="101">
        <v>2</v>
      </c>
      <c r="AC33" s="101">
        <v>3.85</v>
      </c>
      <c r="AD33" s="101">
        <v>110</v>
      </c>
    </row>
    <row r="34" spans="1:105" s="196" customFormat="1" ht="18" customHeight="1">
      <c r="A34" s="104" t="s">
        <v>2202</v>
      </c>
      <c r="B34" s="104"/>
      <c r="C34" s="240" t="str">
        <f t="shared" si="0"/>
        <v>AP10P230H</v>
      </c>
      <c r="D34" s="101" t="s">
        <v>23</v>
      </c>
      <c r="E34" s="101" t="s">
        <v>878</v>
      </c>
      <c r="F34" s="101" t="s">
        <v>844</v>
      </c>
      <c r="G34" s="101">
        <v>-100</v>
      </c>
      <c r="H34" s="101">
        <v>20</v>
      </c>
      <c r="I34" s="101">
        <v>-8.5</v>
      </c>
      <c r="J34" s="101"/>
      <c r="K34" s="101"/>
      <c r="L34" s="101">
        <v>-5.4</v>
      </c>
      <c r="M34" s="101">
        <v>230</v>
      </c>
      <c r="N34" s="101"/>
      <c r="O34" s="101"/>
      <c r="P34" s="101"/>
      <c r="Q34" s="102">
        <v>-3</v>
      </c>
      <c r="R34" s="101" t="s">
        <v>2203</v>
      </c>
      <c r="S34" s="101">
        <v>60</v>
      </c>
      <c r="T34" s="101">
        <v>45</v>
      </c>
      <c r="U34" s="124" t="s">
        <v>1249</v>
      </c>
      <c r="V34" s="101">
        <v>5.5</v>
      </c>
      <c r="W34" s="101">
        <v>5</v>
      </c>
      <c r="X34" s="101">
        <v>11</v>
      </c>
      <c r="Y34" s="101">
        <v>10</v>
      </c>
      <c r="Z34" s="101">
        <v>43</v>
      </c>
      <c r="AA34" s="101">
        <v>26</v>
      </c>
      <c r="AB34" s="101">
        <v>2</v>
      </c>
      <c r="AC34" s="101">
        <v>3.6</v>
      </c>
      <c r="AD34" s="101">
        <v>62.5</v>
      </c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</row>
    <row r="35" spans="1:105" s="100" customFormat="1" ht="18" customHeight="1">
      <c r="A35" s="104" t="s">
        <v>1142</v>
      </c>
      <c r="B35" s="233"/>
      <c r="C35" s="240" t="str">
        <f t="shared" si="0"/>
        <v>AP10P500N</v>
      </c>
      <c r="D35" s="101" t="s">
        <v>1061</v>
      </c>
      <c r="E35" s="101" t="s">
        <v>878</v>
      </c>
      <c r="F35" s="101" t="s">
        <v>844</v>
      </c>
      <c r="G35" s="101">
        <v>-100</v>
      </c>
      <c r="H35" s="101">
        <v>20</v>
      </c>
      <c r="I35" s="101"/>
      <c r="J35" s="101">
        <v>-1.2</v>
      </c>
      <c r="K35" s="101">
        <v>-0.95</v>
      </c>
      <c r="L35" s="101"/>
      <c r="M35" s="101">
        <v>500</v>
      </c>
      <c r="N35" s="101">
        <v>600</v>
      </c>
      <c r="O35" s="101"/>
      <c r="P35" s="101"/>
      <c r="Q35" s="102">
        <v>-3</v>
      </c>
      <c r="R35" s="101" t="s">
        <v>1143</v>
      </c>
      <c r="S35" s="101">
        <v>35</v>
      </c>
      <c r="T35" s="101">
        <v>25</v>
      </c>
      <c r="U35" s="125" t="s">
        <v>1144</v>
      </c>
      <c r="V35" s="101">
        <v>1.5</v>
      </c>
      <c r="W35" s="101">
        <v>2.5</v>
      </c>
      <c r="X35" s="101">
        <v>7</v>
      </c>
      <c r="Y35" s="101">
        <v>5</v>
      </c>
      <c r="Z35" s="101">
        <v>17</v>
      </c>
      <c r="AA35" s="101">
        <v>5</v>
      </c>
      <c r="AB35" s="101">
        <v>1.38</v>
      </c>
      <c r="AC35" s="101"/>
      <c r="AD35" s="101"/>
    </row>
    <row r="36" spans="1:105" s="100" customFormat="1" ht="18" customHeight="1">
      <c r="A36" s="104" t="s">
        <v>1225</v>
      </c>
      <c r="B36" s="233"/>
      <c r="C36" s="240" t="str">
        <f t="shared" ref="C36:C67" si="1">HYPERLINK($E$1&amp;A36&amp;"_Datasheet_Package.pdf",A36)</f>
        <v>AP10TN003I</v>
      </c>
      <c r="D36" s="101" t="s">
        <v>957</v>
      </c>
      <c r="E36" s="101" t="s">
        <v>878</v>
      </c>
      <c r="F36" s="101" t="s">
        <v>572</v>
      </c>
      <c r="G36" s="101">
        <v>100</v>
      </c>
      <c r="H36" s="101">
        <v>20</v>
      </c>
      <c r="I36" s="101">
        <v>80</v>
      </c>
      <c r="J36" s="101"/>
      <c r="K36" s="101"/>
      <c r="L36" s="101">
        <v>50</v>
      </c>
      <c r="M36" s="101">
        <v>3</v>
      </c>
      <c r="N36" s="101"/>
      <c r="O36" s="101"/>
      <c r="P36" s="101"/>
      <c r="Q36" s="102">
        <v>5</v>
      </c>
      <c r="R36" s="101" t="s">
        <v>1186</v>
      </c>
      <c r="S36" s="101">
        <v>1730</v>
      </c>
      <c r="T36" s="101">
        <v>55</v>
      </c>
      <c r="U36" s="124" t="s">
        <v>1187</v>
      </c>
      <c r="V36" s="101">
        <v>60</v>
      </c>
      <c r="W36" s="101">
        <v>50</v>
      </c>
      <c r="X36" s="101">
        <v>24</v>
      </c>
      <c r="Y36" s="101">
        <v>125</v>
      </c>
      <c r="Z36" s="101">
        <v>90</v>
      </c>
      <c r="AA36" s="101">
        <v>125</v>
      </c>
      <c r="AB36" s="101">
        <v>1.92</v>
      </c>
      <c r="AC36" s="101">
        <v>3.5</v>
      </c>
      <c r="AD36" s="101">
        <v>65</v>
      </c>
    </row>
    <row r="37" spans="1:105" s="100" customFormat="1" ht="18" customHeight="1">
      <c r="A37" s="104" t="s">
        <v>1185</v>
      </c>
      <c r="B37" s="233"/>
      <c r="C37" s="240" t="str">
        <f t="shared" si="1"/>
        <v>AP10TN003P</v>
      </c>
      <c r="D37" s="101" t="s">
        <v>571</v>
      </c>
      <c r="E37" s="101" t="s">
        <v>878</v>
      </c>
      <c r="F37" s="101" t="s">
        <v>572</v>
      </c>
      <c r="G37" s="101">
        <v>100</v>
      </c>
      <c r="H37" s="101">
        <v>20</v>
      </c>
      <c r="I37" s="101">
        <v>120</v>
      </c>
      <c r="J37" s="101"/>
      <c r="K37" s="101"/>
      <c r="L37" s="101">
        <v>120</v>
      </c>
      <c r="M37" s="101">
        <v>3</v>
      </c>
      <c r="N37" s="101"/>
      <c r="O37" s="101"/>
      <c r="P37" s="101"/>
      <c r="Q37" s="102">
        <v>5</v>
      </c>
      <c r="R37" s="101" t="s">
        <v>1186</v>
      </c>
      <c r="S37" s="101">
        <v>1730</v>
      </c>
      <c r="T37" s="101">
        <v>55</v>
      </c>
      <c r="U37" s="124" t="s">
        <v>1187</v>
      </c>
      <c r="V37" s="101">
        <v>66</v>
      </c>
      <c r="W37" s="101">
        <v>50</v>
      </c>
      <c r="X37" s="101">
        <v>20</v>
      </c>
      <c r="Y37" s="101">
        <v>180</v>
      </c>
      <c r="Z37" s="101">
        <v>100</v>
      </c>
      <c r="AA37" s="101">
        <v>230</v>
      </c>
      <c r="AB37" s="101">
        <v>2</v>
      </c>
      <c r="AC37" s="101">
        <v>0.55000000000000004</v>
      </c>
      <c r="AD37" s="101">
        <v>62</v>
      </c>
    </row>
    <row r="38" spans="1:105" s="196" customFormat="1" ht="18" customHeight="1">
      <c r="A38" s="104" t="s">
        <v>1238</v>
      </c>
      <c r="B38" s="233"/>
      <c r="C38" s="240" t="str">
        <f t="shared" si="1"/>
        <v>AP10TN003R</v>
      </c>
      <c r="D38" s="101" t="s">
        <v>876</v>
      </c>
      <c r="E38" s="101" t="s">
        <v>878</v>
      </c>
      <c r="F38" s="101" t="s">
        <v>572</v>
      </c>
      <c r="G38" s="101">
        <v>100</v>
      </c>
      <c r="H38" s="101">
        <v>20</v>
      </c>
      <c r="I38" s="101">
        <v>200</v>
      </c>
      <c r="J38" s="101"/>
      <c r="K38" s="101"/>
      <c r="L38" s="101">
        <v>120</v>
      </c>
      <c r="M38" s="101">
        <v>3</v>
      </c>
      <c r="N38" s="101"/>
      <c r="O38" s="101"/>
      <c r="P38" s="101"/>
      <c r="Q38" s="102">
        <v>5</v>
      </c>
      <c r="R38" s="101" t="s">
        <v>1186</v>
      </c>
      <c r="S38" s="101">
        <v>1730</v>
      </c>
      <c r="T38" s="101">
        <v>55</v>
      </c>
      <c r="U38" s="124" t="s">
        <v>1187</v>
      </c>
      <c r="V38" s="101">
        <v>66</v>
      </c>
      <c r="W38" s="101">
        <v>50</v>
      </c>
      <c r="X38" s="101">
        <v>20</v>
      </c>
      <c r="Y38" s="101">
        <v>180</v>
      </c>
      <c r="Z38" s="101">
        <v>100</v>
      </c>
      <c r="AA38" s="101">
        <v>230</v>
      </c>
      <c r="AB38" s="101">
        <v>2</v>
      </c>
      <c r="AC38" s="101">
        <v>0.55000000000000004</v>
      </c>
      <c r="AD38" s="101">
        <v>62</v>
      </c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</row>
    <row r="39" spans="1:105" s="100" customFormat="1" ht="18" customHeight="1">
      <c r="A39" s="104" t="s">
        <v>1226</v>
      </c>
      <c r="B39" s="233"/>
      <c r="C39" s="240" t="str">
        <f t="shared" si="1"/>
        <v>AP10TN003S</v>
      </c>
      <c r="D39" s="101" t="s">
        <v>929</v>
      </c>
      <c r="E39" s="101" t="s">
        <v>878</v>
      </c>
      <c r="F39" s="101" t="s">
        <v>572</v>
      </c>
      <c r="G39" s="101">
        <v>100</v>
      </c>
      <c r="H39" s="101">
        <v>20</v>
      </c>
      <c r="I39" s="101">
        <v>200</v>
      </c>
      <c r="J39" s="101"/>
      <c r="K39" s="101"/>
      <c r="L39" s="101">
        <v>120</v>
      </c>
      <c r="M39" s="101">
        <v>3</v>
      </c>
      <c r="N39" s="101"/>
      <c r="O39" s="101"/>
      <c r="P39" s="101"/>
      <c r="Q39" s="102">
        <v>5</v>
      </c>
      <c r="R39" s="101" t="s">
        <v>1186</v>
      </c>
      <c r="S39" s="101">
        <v>1730</v>
      </c>
      <c r="T39" s="101">
        <v>55</v>
      </c>
      <c r="U39" s="124" t="s">
        <v>1187</v>
      </c>
      <c r="V39" s="101">
        <v>66</v>
      </c>
      <c r="W39" s="101">
        <v>50</v>
      </c>
      <c r="X39" s="101">
        <v>20</v>
      </c>
      <c r="Y39" s="101">
        <v>180</v>
      </c>
      <c r="Z39" s="101">
        <v>100</v>
      </c>
      <c r="AA39" s="101">
        <v>230</v>
      </c>
      <c r="AB39" s="101">
        <v>3.12</v>
      </c>
      <c r="AC39" s="101">
        <v>0.55000000000000004</v>
      </c>
      <c r="AD39" s="101">
        <v>40</v>
      </c>
    </row>
    <row r="40" spans="1:105" s="100" customFormat="1" ht="18" customHeight="1">
      <c r="A40" s="104" t="s">
        <v>1191</v>
      </c>
      <c r="B40" s="233"/>
      <c r="C40" s="240" t="str">
        <f t="shared" si="1"/>
        <v>AP10TN004CMT</v>
      </c>
      <c r="D40" s="277" t="s">
        <v>1928</v>
      </c>
      <c r="E40" s="101" t="s">
        <v>878</v>
      </c>
      <c r="F40" s="101" t="s">
        <v>572</v>
      </c>
      <c r="G40" s="101">
        <v>100</v>
      </c>
      <c r="H40" s="101">
        <v>20</v>
      </c>
      <c r="I40" s="101">
        <v>100</v>
      </c>
      <c r="J40" s="101">
        <v>22.8</v>
      </c>
      <c r="K40" s="101">
        <v>18.2</v>
      </c>
      <c r="L40" s="101"/>
      <c r="M40" s="101">
        <v>4.8</v>
      </c>
      <c r="N40" s="101"/>
      <c r="O40" s="101"/>
      <c r="P40" s="101"/>
      <c r="Q40" s="102">
        <v>4</v>
      </c>
      <c r="R40" s="101" t="s">
        <v>2194</v>
      </c>
      <c r="S40" s="101">
        <v>650</v>
      </c>
      <c r="T40" s="101">
        <v>8</v>
      </c>
      <c r="U40" s="124" t="s">
        <v>2195</v>
      </c>
      <c r="V40" s="101">
        <v>21</v>
      </c>
      <c r="W40" s="101">
        <v>22</v>
      </c>
      <c r="X40" s="101">
        <v>24</v>
      </c>
      <c r="Y40" s="101">
        <v>72</v>
      </c>
      <c r="Z40" s="101">
        <v>57</v>
      </c>
      <c r="AA40" s="101">
        <v>74</v>
      </c>
      <c r="AB40" s="101">
        <v>5</v>
      </c>
      <c r="AC40" s="101">
        <v>1.2</v>
      </c>
      <c r="AD40" s="101">
        <v>25</v>
      </c>
    </row>
    <row r="41" spans="1:105" s="100" customFormat="1" ht="18" customHeight="1">
      <c r="A41" s="104" t="s">
        <v>1258</v>
      </c>
      <c r="B41" s="233"/>
      <c r="C41" s="240" t="str">
        <f t="shared" si="1"/>
        <v>AP10TN004LCMT</v>
      </c>
      <c r="D41" s="277" t="s">
        <v>1928</v>
      </c>
      <c r="E41" s="101" t="s">
        <v>878</v>
      </c>
      <c r="F41" s="101" t="s">
        <v>572</v>
      </c>
      <c r="G41" s="101">
        <v>100</v>
      </c>
      <c r="H41" s="101">
        <v>20</v>
      </c>
      <c r="I41" s="101">
        <v>105</v>
      </c>
      <c r="J41" s="101">
        <v>22.8</v>
      </c>
      <c r="K41" s="101">
        <v>18.2</v>
      </c>
      <c r="L41" s="101"/>
      <c r="M41" s="101">
        <v>4.8</v>
      </c>
      <c r="N41" s="101">
        <v>12</v>
      </c>
      <c r="O41" s="101"/>
      <c r="P41" s="101"/>
      <c r="Q41" s="102">
        <v>3</v>
      </c>
      <c r="R41" s="101" t="s">
        <v>1714</v>
      </c>
      <c r="S41" s="101">
        <v>640</v>
      </c>
      <c r="T41" s="101">
        <v>4</v>
      </c>
      <c r="U41" s="124" t="s">
        <v>1213</v>
      </c>
      <c r="V41" s="101">
        <v>17</v>
      </c>
      <c r="W41" s="101">
        <v>23</v>
      </c>
      <c r="X41" s="101">
        <v>20</v>
      </c>
      <c r="Y41" s="101">
        <v>58</v>
      </c>
      <c r="Z41" s="101">
        <v>95</v>
      </c>
      <c r="AA41" s="101">
        <v>110</v>
      </c>
      <c r="AB41" s="101">
        <v>5</v>
      </c>
      <c r="AC41" s="101">
        <v>1.2</v>
      </c>
      <c r="AD41" s="101">
        <v>25</v>
      </c>
    </row>
    <row r="42" spans="1:105" s="100" customFormat="1" ht="18" customHeight="1">
      <c r="A42" s="104" t="s">
        <v>1188</v>
      </c>
      <c r="B42" s="233"/>
      <c r="C42" s="240" t="str">
        <f t="shared" si="1"/>
        <v>AP10TN008CMT</v>
      </c>
      <c r="D42" s="277" t="s">
        <v>1928</v>
      </c>
      <c r="E42" s="101" t="s">
        <v>878</v>
      </c>
      <c r="F42" s="101" t="s">
        <v>572</v>
      </c>
      <c r="G42" s="101">
        <v>100</v>
      </c>
      <c r="H42" s="101">
        <v>20</v>
      </c>
      <c r="I42" s="101">
        <v>75</v>
      </c>
      <c r="J42" s="101">
        <v>18.399999999999999</v>
      </c>
      <c r="K42" s="101">
        <v>14.7</v>
      </c>
      <c r="L42" s="101"/>
      <c r="M42" s="101">
        <v>7.9</v>
      </c>
      <c r="N42" s="101"/>
      <c r="O42" s="101"/>
      <c r="P42" s="101"/>
      <c r="Q42" s="102">
        <v>4</v>
      </c>
      <c r="R42" s="101" t="s">
        <v>1189</v>
      </c>
      <c r="S42" s="101">
        <v>590</v>
      </c>
      <c r="T42" s="101">
        <v>10</v>
      </c>
      <c r="U42" s="124" t="s">
        <v>1190</v>
      </c>
      <c r="V42" s="101">
        <v>16</v>
      </c>
      <c r="W42" s="101">
        <v>23</v>
      </c>
      <c r="X42" s="101">
        <v>18</v>
      </c>
      <c r="Y42" s="101">
        <v>42</v>
      </c>
      <c r="Z42" s="101">
        <v>57</v>
      </c>
      <c r="AA42" s="101">
        <v>57</v>
      </c>
      <c r="AB42" s="101">
        <v>5</v>
      </c>
      <c r="AC42" s="101">
        <v>1.5</v>
      </c>
      <c r="AD42" s="101">
        <v>25</v>
      </c>
    </row>
    <row r="43" spans="1:105" s="100" customFormat="1" ht="18" customHeight="1">
      <c r="A43" s="104" t="s">
        <v>2204</v>
      </c>
      <c r="B43" s="104"/>
      <c r="C43" s="240" t="str">
        <f t="shared" si="1"/>
        <v>AP10TN008CMT-L</v>
      </c>
      <c r="D43" s="277" t="s">
        <v>1944</v>
      </c>
      <c r="E43" s="101" t="s">
        <v>878</v>
      </c>
      <c r="F43" s="101" t="s">
        <v>572</v>
      </c>
      <c r="G43" s="101">
        <v>100</v>
      </c>
      <c r="H43" s="101">
        <v>20</v>
      </c>
      <c r="I43" s="101">
        <v>75</v>
      </c>
      <c r="J43" s="101">
        <v>18.399999999999999</v>
      </c>
      <c r="K43" s="101">
        <v>14.7</v>
      </c>
      <c r="L43" s="101"/>
      <c r="M43" s="101">
        <v>7.9</v>
      </c>
      <c r="N43" s="101"/>
      <c r="O43" s="101"/>
      <c r="P43" s="101"/>
      <c r="Q43" s="102">
        <v>4</v>
      </c>
      <c r="R43" s="101" t="s">
        <v>1189</v>
      </c>
      <c r="S43" s="101">
        <v>590</v>
      </c>
      <c r="T43" s="101">
        <v>10</v>
      </c>
      <c r="U43" s="124" t="s">
        <v>1190</v>
      </c>
      <c r="V43" s="101">
        <v>16</v>
      </c>
      <c r="W43" s="101">
        <v>23</v>
      </c>
      <c r="X43" s="101">
        <v>18</v>
      </c>
      <c r="Y43" s="101">
        <v>42</v>
      </c>
      <c r="Z43" s="101">
        <v>57</v>
      </c>
      <c r="AA43" s="101">
        <v>57</v>
      </c>
      <c r="AB43" s="101">
        <v>5</v>
      </c>
      <c r="AC43" s="101">
        <v>1.5</v>
      </c>
      <c r="AD43" s="101">
        <v>25</v>
      </c>
    </row>
    <row r="44" spans="1:105" s="100" customFormat="1" ht="18" customHeight="1">
      <c r="A44" s="104" t="s">
        <v>1915</v>
      </c>
      <c r="B44" s="104"/>
      <c r="C44" s="240" t="str">
        <f t="shared" si="1"/>
        <v>AP10TN010CMT</v>
      </c>
      <c r="D44" s="277" t="s">
        <v>1928</v>
      </c>
      <c r="E44" s="101" t="s">
        <v>878</v>
      </c>
      <c r="F44" s="101" t="s">
        <v>287</v>
      </c>
      <c r="G44" s="101">
        <v>100</v>
      </c>
      <c r="H44" s="101">
        <v>20</v>
      </c>
      <c r="I44" s="101">
        <v>49</v>
      </c>
      <c r="J44" s="101">
        <v>17</v>
      </c>
      <c r="K44" s="101">
        <v>13.6</v>
      </c>
      <c r="L44" s="101">
        <v>31</v>
      </c>
      <c r="M44" s="101">
        <v>10</v>
      </c>
      <c r="N44" s="101"/>
      <c r="O44" s="101"/>
      <c r="P44" s="101"/>
      <c r="Q44" s="102">
        <v>4</v>
      </c>
      <c r="R44" s="101" t="s">
        <v>7</v>
      </c>
      <c r="S44" s="101">
        <v>625</v>
      </c>
      <c r="T44" s="101">
        <v>23</v>
      </c>
      <c r="U44" s="125" t="s">
        <v>1916</v>
      </c>
      <c r="V44" s="101">
        <v>13</v>
      </c>
      <c r="W44" s="101">
        <v>16</v>
      </c>
      <c r="X44" s="101">
        <v>16</v>
      </c>
      <c r="Y44" s="101">
        <v>65</v>
      </c>
      <c r="Z44" s="101">
        <v>26</v>
      </c>
      <c r="AA44" s="101">
        <v>51</v>
      </c>
      <c r="AB44" s="101">
        <v>5</v>
      </c>
      <c r="AC44" s="101">
        <v>3</v>
      </c>
      <c r="AD44" s="101">
        <v>25</v>
      </c>
    </row>
    <row r="45" spans="1:105" s="100" customFormat="1" ht="18" customHeight="1">
      <c r="A45" s="104" t="s">
        <v>1235</v>
      </c>
      <c r="B45" s="233"/>
      <c r="C45" s="240" t="str">
        <f t="shared" si="1"/>
        <v>AP10TN012LMT</v>
      </c>
      <c r="D45" s="277" t="s">
        <v>1928</v>
      </c>
      <c r="E45" s="101" t="s">
        <v>878</v>
      </c>
      <c r="F45" s="101" t="s">
        <v>572</v>
      </c>
      <c r="G45" s="101">
        <v>100</v>
      </c>
      <c r="H45" s="209" t="s">
        <v>1218</v>
      </c>
      <c r="I45" s="101">
        <v>62</v>
      </c>
      <c r="J45" s="101">
        <v>15.2</v>
      </c>
      <c r="K45" s="101">
        <v>12.1</v>
      </c>
      <c r="L45" s="101"/>
      <c r="M45" s="101">
        <v>12</v>
      </c>
      <c r="N45" s="101"/>
      <c r="O45" s="101"/>
      <c r="P45" s="101"/>
      <c r="Q45" s="102">
        <v>2.4</v>
      </c>
      <c r="R45" s="101" t="s">
        <v>1236</v>
      </c>
      <c r="S45" s="101">
        <v>825</v>
      </c>
      <c r="T45" s="101">
        <v>17</v>
      </c>
      <c r="U45" s="125" t="s">
        <v>1557</v>
      </c>
      <c r="V45" s="101">
        <v>16</v>
      </c>
      <c r="W45" s="101">
        <v>28</v>
      </c>
      <c r="X45" s="101">
        <v>17</v>
      </c>
      <c r="Y45" s="101">
        <v>49</v>
      </c>
      <c r="Z45" s="101">
        <v>52</v>
      </c>
      <c r="AA45" s="101">
        <v>85</v>
      </c>
      <c r="AB45" s="101">
        <v>5</v>
      </c>
      <c r="AC45" s="101">
        <v>1.5</v>
      </c>
      <c r="AD45" s="101">
        <v>25</v>
      </c>
    </row>
    <row r="46" spans="1:105" s="100" customFormat="1" ht="18" customHeight="1">
      <c r="A46" s="104" t="s">
        <v>1237</v>
      </c>
      <c r="B46" s="233"/>
      <c r="C46" s="240" t="str">
        <f t="shared" si="1"/>
        <v>AP10TN028MT</v>
      </c>
      <c r="D46" s="277" t="s">
        <v>1928</v>
      </c>
      <c r="E46" s="101" t="s">
        <v>878</v>
      </c>
      <c r="F46" s="101" t="s">
        <v>572</v>
      </c>
      <c r="G46" s="101">
        <v>100</v>
      </c>
      <c r="H46" s="209" t="s">
        <v>1218</v>
      </c>
      <c r="I46" s="101">
        <v>21</v>
      </c>
      <c r="J46" s="101">
        <v>9.5</v>
      </c>
      <c r="K46" s="101">
        <v>7.6</v>
      </c>
      <c r="L46" s="101"/>
      <c r="M46" s="101">
        <v>28</v>
      </c>
      <c r="N46" s="101"/>
      <c r="O46" s="101"/>
      <c r="P46" s="101"/>
      <c r="Q46" s="102">
        <v>3</v>
      </c>
      <c r="R46" s="101" t="s">
        <v>1196</v>
      </c>
      <c r="S46" s="101">
        <v>185</v>
      </c>
      <c r="T46" s="101">
        <v>10</v>
      </c>
      <c r="U46" s="124" t="s">
        <v>955</v>
      </c>
      <c r="V46" s="101">
        <v>5</v>
      </c>
      <c r="W46" s="101">
        <v>7</v>
      </c>
      <c r="X46" s="101">
        <v>10</v>
      </c>
      <c r="Y46" s="101">
        <v>21</v>
      </c>
      <c r="Z46" s="101">
        <v>22</v>
      </c>
      <c r="AA46" s="101">
        <v>6</v>
      </c>
      <c r="AB46" s="101">
        <v>5</v>
      </c>
      <c r="AC46" s="101">
        <v>4.8</v>
      </c>
      <c r="AD46" s="101">
        <v>25</v>
      </c>
    </row>
    <row r="47" spans="1:105" s="100" customFormat="1" ht="18" customHeight="1">
      <c r="A47" s="104" t="s">
        <v>1195</v>
      </c>
      <c r="B47" s="233"/>
      <c r="C47" s="240" t="str">
        <f t="shared" si="1"/>
        <v>AP10TN028YT</v>
      </c>
      <c r="D47" s="277" t="s">
        <v>1945</v>
      </c>
      <c r="E47" s="101" t="s">
        <v>878</v>
      </c>
      <c r="F47" s="101" t="s">
        <v>572</v>
      </c>
      <c r="G47" s="101">
        <v>100</v>
      </c>
      <c r="H47" s="101">
        <v>20</v>
      </c>
      <c r="I47" s="101"/>
      <c r="J47" s="101">
        <v>7.5</v>
      </c>
      <c r="K47" s="101">
        <v>6</v>
      </c>
      <c r="L47" s="101"/>
      <c r="M47" s="101">
        <v>28</v>
      </c>
      <c r="N47" s="101"/>
      <c r="O47" s="101"/>
      <c r="P47" s="101"/>
      <c r="Q47" s="102">
        <v>3</v>
      </c>
      <c r="R47" s="101" t="s">
        <v>1196</v>
      </c>
      <c r="S47" s="101">
        <v>185</v>
      </c>
      <c r="T47" s="101">
        <v>10</v>
      </c>
      <c r="U47" s="124" t="s">
        <v>1197</v>
      </c>
      <c r="V47" s="101">
        <v>4.5</v>
      </c>
      <c r="W47" s="101">
        <v>6.5</v>
      </c>
      <c r="X47" s="101">
        <v>9.5</v>
      </c>
      <c r="Y47" s="101">
        <v>6</v>
      </c>
      <c r="Z47" s="101">
        <v>30</v>
      </c>
      <c r="AA47" s="101">
        <v>65</v>
      </c>
      <c r="AB47" s="101">
        <v>3.125</v>
      </c>
      <c r="AC47" s="101">
        <v>5</v>
      </c>
      <c r="AD47" s="101">
        <v>40</v>
      </c>
    </row>
    <row r="48" spans="1:105" s="100" customFormat="1" ht="18" customHeight="1">
      <c r="A48" s="104" t="s">
        <v>1229</v>
      </c>
      <c r="B48" s="233"/>
      <c r="C48" s="240" t="str">
        <f t="shared" si="1"/>
        <v>AP10TN030M</v>
      </c>
      <c r="D48" s="101" t="s">
        <v>882</v>
      </c>
      <c r="E48" s="101" t="s">
        <v>878</v>
      </c>
      <c r="F48" s="101" t="s">
        <v>572</v>
      </c>
      <c r="G48" s="101">
        <v>100</v>
      </c>
      <c r="H48" s="101">
        <v>20</v>
      </c>
      <c r="I48" s="101"/>
      <c r="J48" s="101">
        <v>6.5</v>
      </c>
      <c r="K48" s="101">
        <v>5</v>
      </c>
      <c r="L48" s="101"/>
      <c r="M48" s="101">
        <v>30</v>
      </c>
      <c r="N48" s="101"/>
      <c r="O48" s="101"/>
      <c r="P48" s="101"/>
      <c r="Q48" s="102">
        <v>3</v>
      </c>
      <c r="R48" s="101" t="s">
        <v>1196</v>
      </c>
      <c r="S48" s="101">
        <v>185</v>
      </c>
      <c r="T48" s="101">
        <v>10</v>
      </c>
      <c r="U48" s="126" t="s">
        <v>1197</v>
      </c>
      <c r="V48" s="101">
        <v>4.5</v>
      </c>
      <c r="W48" s="101">
        <v>6.5</v>
      </c>
      <c r="X48" s="101">
        <v>9.5</v>
      </c>
      <c r="Y48" s="101">
        <v>6</v>
      </c>
      <c r="Z48" s="101">
        <v>30</v>
      </c>
      <c r="AA48" s="101">
        <v>65</v>
      </c>
      <c r="AB48" s="101">
        <v>2.5</v>
      </c>
      <c r="AC48" s="101"/>
      <c r="AD48" s="101">
        <v>50</v>
      </c>
    </row>
    <row r="49" spans="1:105" s="100" customFormat="1" ht="18" customHeight="1">
      <c r="A49" s="104" t="s">
        <v>693</v>
      </c>
      <c r="B49" s="233"/>
      <c r="C49" s="240" t="str">
        <f t="shared" si="1"/>
        <v>AP10TN040H</v>
      </c>
      <c r="D49" s="101" t="s">
        <v>23</v>
      </c>
      <c r="E49" s="101" t="s">
        <v>878</v>
      </c>
      <c r="F49" s="101" t="s">
        <v>572</v>
      </c>
      <c r="G49" s="101">
        <v>100</v>
      </c>
      <c r="H49" s="101">
        <v>20</v>
      </c>
      <c r="I49" s="101">
        <v>31.5</v>
      </c>
      <c r="J49" s="101"/>
      <c r="K49" s="101"/>
      <c r="L49" s="101">
        <v>20</v>
      </c>
      <c r="M49" s="101">
        <v>40</v>
      </c>
      <c r="N49" s="101"/>
      <c r="O49" s="101"/>
      <c r="P49" s="101"/>
      <c r="Q49" s="102">
        <v>5</v>
      </c>
      <c r="R49" s="101" t="s">
        <v>1715</v>
      </c>
      <c r="S49" s="101">
        <v>230</v>
      </c>
      <c r="T49" s="101">
        <v>115</v>
      </c>
      <c r="U49" s="125" t="s">
        <v>1615</v>
      </c>
      <c r="V49" s="101">
        <v>14</v>
      </c>
      <c r="W49" s="101">
        <v>15</v>
      </c>
      <c r="X49" s="101">
        <v>15</v>
      </c>
      <c r="Y49" s="101">
        <v>45</v>
      </c>
      <c r="Z49" s="101">
        <v>19</v>
      </c>
      <c r="AA49" s="101">
        <v>8</v>
      </c>
      <c r="AB49" s="101">
        <v>2</v>
      </c>
      <c r="AC49" s="101">
        <v>1.4</v>
      </c>
      <c r="AD49" s="101">
        <v>62.5</v>
      </c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</row>
    <row r="50" spans="1:105" s="100" customFormat="1" ht="18" customHeight="1">
      <c r="A50" s="104" t="s">
        <v>694</v>
      </c>
      <c r="B50" s="233"/>
      <c r="C50" s="240" t="str">
        <f t="shared" si="1"/>
        <v>AP10TN040P</v>
      </c>
      <c r="D50" s="101" t="s">
        <v>571</v>
      </c>
      <c r="E50" s="101" t="s">
        <v>878</v>
      </c>
      <c r="F50" s="101" t="s">
        <v>572</v>
      </c>
      <c r="G50" s="101">
        <v>100</v>
      </c>
      <c r="H50" s="101">
        <v>20</v>
      </c>
      <c r="I50" s="101">
        <v>31.5</v>
      </c>
      <c r="J50" s="101"/>
      <c r="K50" s="101"/>
      <c r="L50" s="101">
        <v>20</v>
      </c>
      <c r="M50" s="101">
        <v>40</v>
      </c>
      <c r="N50" s="101"/>
      <c r="O50" s="101"/>
      <c r="P50" s="101"/>
      <c r="Q50" s="102">
        <v>5</v>
      </c>
      <c r="R50" s="101" t="s">
        <v>1715</v>
      </c>
      <c r="S50" s="101">
        <v>230</v>
      </c>
      <c r="T50" s="101">
        <v>115</v>
      </c>
      <c r="U50" s="125" t="s">
        <v>1615</v>
      </c>
      <c r="V50" s="101">
        <v>14</v>
      </c>
      <c r="W50" s="101">
        <v>15</v>
      </c>
      <c r="X50" s="101">
        <v>15</v>
      </c>
      <c r="Y50" s="101">
        <v>45</v>
      </c>
      <c r="Z50" s="101">
        <v>19</v>
      </c>
      <c r="AA50" s="101">
        <v>8</v>
      </c>
      <c r="AB50" s="101">
        <v>2</v>
      </c>
      <c r="AC50" s="101">
        <v>1.4</v>
      </c>
      <c r="AD50" s="101">
        <v>62</v>
      </c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</row>
    <row r="51" spans="1:105" s="100" customFormat="1" ht="18" customHeight="1">
      <c r="A51" s="104" t="s">
        <v>1967</v>
      </c>
      <c r="B51" s="104"/>
      <c r="C51" s="240" t="str">
        <f t="shared" si="1"/>
        <v>AP10TN135H</v>
      </c>
      <c r="D51" s="101" t="s">
        <v>23</v>
      </c>
      <c r="E51" s="101" t="s">
        <v>878</v>
      </c>
      <c r="F51" s="101" t="s">
        <v>287</v>
      </c>
      <c r="G51" s="101">
        <v>100</v>
      </c>
      <c r="H51" s="101">
        <v>20</v>
      </c>
      <c r="I51" s="101">
        <v>8.1</v>
      </c>
      <c r="J51" s="101"/>
      <c r="K51" s="101"/>
      <c r="L51" s="101">
        <v>5.0999999999999996</v>
      </c>
      <c r="M51" s="101">
        <v>135</v>
      </c>
      <c r="N51" s="101">
        <v>145</v>
      </c>
      <c r="O51" s="101"/>
      <c r="P51" s="101"/>
      <c r="Q51" s="102">
        <v>3</v>
      </c>
      <c r="R51" s="101" t="s">
        <v>1968</v>
      </c>
      <c r="S51" s="101">
        <v>27</v>
      </c>
      <c r="T51" s="101">
        <v>19</v>
      </c>
      <c r="U51" s="126" t="s">
        <v>1206</v>
      </c>
      <c r="V51" s="101">
        <v>2</v>
      </c>
      <c r="W51" s="101">
        <v>2</v>
      </c>
      <c r="X51" s="101">
        <v>6</v>
      </c>
      <c r="Y51" s="101">
        <v>8</v>
      </c>
      <c r="Z51" s="101">
        <v>14</v>
      </c>
      <c r="AA51" s="101">
        <v>3</v>
      </c>
      <c r="AB51" s="101">
        <v>2</v>
      </c>
      <c r="AC51" s="101">
        <v>6</v>
      </c>
      <c r="AD51" s="101">
        <v>62.5</v>
      </c>
    </row>
    <row r="52" spans="1:105" s="100" customFormat="1" ht="18" customHeight="1">
      <c r="A52" s="104" t="s">
        <v>2083</v>
      </c>
      <c r="B52" s="104"/>
      <c r="C52" s="240" t="str">
        <f t="shared" si="1"/>
        <v>AP10TN135J</v>
      </c>
      <c r="D52" s="101" t="s">
        <v>893</v>
      </c>
      <c r="E52" s="101" t="s">
        <v>878</v>
      </c>
      <c r="F52" s="101" t="s">
        <v>287</v>
      </c>
      <c r="G52" s="101">
        <v>100</v>
      </c>
      <c r="H52" s="101">
        <v>20</v>
      </c>
      <c r="I52" s="101">
        <v>8.1</v>
      </c>
      <c r="J52" s="101"/>
      <c r="K52" s="101"/>
      <c r="L52" s="101">
        <v>5.0999999999999996</v>
      </c>
      <c r="M52" s="101">
        <v>135</v>
      </c>
      <c r="N52" s="101">
        <v>145</v>
      </c>
      <c r="O52" s="101"/>
      <c r="P52" s="101"/>
      <c r="Q52" s="102">
        <v>3</v>
      </c>
      <c r="R52" s="101" t="s">
        <v>1968</v>
      </c>
      <c r="S52" s="101">
        <v>27</v>
      </c>
      <c r="T52" s="101">
        <v>19</v>
      </c>
      <c r="U52" s="126" t="s">
        <v>1656</v>
      </c>
      <c r="V52" s="101">
        <v>2</v>
      </c>
      <c r="W52" s="101">
        <v>2</v>
      </c>
      <c r="X52" s="101">
        <v>6</v>
      </c>
      <c r="Y52" s="101">
        <v>8</v>
      </c>
      <c r="Z52" s="101">
        <v>14</v>
      </c>
      <c r="AA52" s="101">
        <v>3</v>
      </c>
      <c r="AB52" s="101">
        <v>1.1299999999999999</v>
      </c>
      <c r="AC52" s="101">
        <v>6</v>
      </c>
      <c r="AD52" s="101">
        <v>110</v>
      </c>
    </row>
    <row r="53" spans="1:105" s="100" customFormat="1" ht="18" customHeight="1">
      <c r="A53" s="104" t="s">
        <v>2084</v>
      </c>
      <c r="B53" s="104"/>
      <c r="C53" s="240" t="str">
        <f t="shared" si="1"/>
        <v>AP10TN135JB</v>
      </c>
      <c r="D53" s="101" t="s">
        <v>302</v>
      </c>
      <c r="E53" s="101" t="s">
        <v>878</v>
      </c>
      <c r="F53" s="101" t="s">
        <v>287</v>
      </c>
      <c r="G53" s="101">
        <v>100</v>
      </c>
      <c r="H53" s="101">
        <v>20</v>
      </c>
      <c r="I53" s="101">
        <v>8.1</v>
      </c>
      <c r="J53" s="101"/>
      <c r="K53" s="101"/>
      <c r="L53" s="101">
        <v>5.0999999999999996</v>
      </c>
      <c r="M53" s="101">
        <v>135</v>
      </c>
      <c r="N53" s="101">
        <v>145</v>
      </c>
      <c r="O53" s="101"/>
      <c r="P53" s="101"/>
      <c r="Q53" s="102">
        <v>3</v>
      </c>
      <c r="R53" s="101" t="s">
        <v>1968</v>
      </c>
      <c r="S53" s="101">
        <v>27</v>
      </c>
      <c r="T53" s="101">
        <v>19</v>
      </c>
      <c r="U53" s="126" t="s">
        <v>1656</v>
      </c>
      <c r="V53" s="101">
        <v>2</v>
      </c>
      <c r="W53" s="101">
        <v>2</v>
      </c>
      <c r="X53" s="101">
        <v>6</v>
      </c>
      <c r="Y53" s="101">
        <v>8</v>
      </c>
      <c r="Z53" s="101">
        <v>14</v>
      </c>
      <c r="AA53" s="101">
        <v>3</v>
      </c>
      <c r="AB53" s="101">
        <v>1.1299999999999999</v>
      </c>
      <c r="AC53" s="101">
        <v>6</v>
      </c>
      <c r="AD53" s="101">
        <v>110</v>
      </c>
    </row>
    <row r="54" spans="1:105" s="100" customFormat="1" ht="18" customHeight="1">
      <c r="A54" s="104" t="s">
        <v>1122</v>
      </c>
      <c r="B54" s="233"/>
      <c r="C54" s="240" t="str">
        <f t="shared" si="1"/>
        <v>AP10TN135K</v>
      </c>
      <c r="D54" s="101" t="s">
        <v>1301</v>
      </c>
      <c r="E54" s="101" t="s">
        <v>878</v>
      </c>
      <c r="F54" s="101" t="s">
        <v>572</v>
      </c>
      <c r="G54" s="101">
        <v>100</v>
      </c>
      <c r="H54" s="101">
        <v>20</v>
      </c>
      <c r="I54" s="101"/>
      <c r="J54" s="101">
        <v>3</v>
      </c>
      <c r="K54" s="101">
        <v>2.4</v>
      </c>
      <c r="L54" s="101"/>
      <c r="M54" s="101">
        <v>135</v>
      </c>
      <c r="N54" s="101">
        <v>145</v>
      </c>
      <c r="O54" s="101"/>
      <c r="P54" s="101"/>
      <c r="Q54" s="102">
        <v>3</v>
      </c>
      <c r="R54" s="101" t="s">
        <v>858</v>
      </c>
      <c r="S54" s="101">
        <v>40</v>
      </c>
      <c r="T54" s="101">
        <v>25</v>
      </c>
      <c r="U54" s="126" t="s">
        <v>18</v>
      </c>
      <c r="V54" s="101">
        <v>2.2000000000000002</v>
      </c>
      <c r="W54" s="101">
        <v>2.5</v>
      </c>
      <c r="X54" s="101">
        <v>7</v>
      </c>
      <c r="Y54" s="101">
        <v>5</v>
      </c>
      <c r="Z54" s="101">
        <v>16</v>
      </c>
      <c r="AA54" s="101">
        <v>6</v>
      </c>
      <c r="AB54" s="101">
        <v>2.78</v>
      </c>
      <c r="AC54" s="101"/>
      <c r="AD54" s="101">
        <v>45</v>
      </c>
    </row>
    <row r="55" spans="1:105" s="100" customFormat="1" ht="18" customHeight="1">
      <c r="A55" s="104" t="s">
        <v>1121</v>
      </c>
      <c r="B55" s="233"/>
      <c r="C55" s="240" t="str">
        <f t="shared" si="1"/>
        <v>AP10TN135M</v>
      </c>
      <c r="D55" s="101" t="s">
        <v>882</v>
      </c>
      <c r="E55" s="101" t="s">
        <v>878</v>
      </c>
      <c r="F55" s="101" t="s">
        <v>572</v>
      </c>
      <c r="G55" s="101">
        <v>100</v>
      </c>
      <c r="H55" s="101">
        <v>20</v>
      </c>
      <c r="I55" s="101"/>
      <c r="J55" s="101">
        <v>3</v>
      </c>
      <c r="K55" s="101">
        <v>2.2000000000000002</v>
      </c>
      <c r="L55" s="101"/>
      <c r="M55" s="101">
        <v>135</v>
      </c>
      <c r="N55" s="101">
        <v>145</v>
      </c>
      <c r="O55" s="101"/>
      <c r="P55" s="101"/>
      <c r="Q55" s="102">
        <v>3</v>
      </c>
      <c r="R55" s="101" t="s">
        <v>858</v>
      </c>
      <c r="S55" s="101">
        <v>40</v>
      </c>
      <c r="T55" s="101">
        <v>25</v>
      </c>
      <c r="U55" s="126" t="s">
        <v>18</v>
      </c>
      <c r="V55" s="101">
        <v>2.2000000000000002</v>
      </c>
      <c r="W55" s="101">
        <v>2.5</v>
      </c>
      <c r="X55" s="101">
        <v>7</v>
      </c>
      <c r="Y55" s="101">
        <v>5</v>
      </c>
      <c r="Z55" s="101">
        <v>16</v>
      </c>
      <c r="AA55" s="101">
        <v>6</v>
      </c>
      <c r="AB55" s="101">
        <v>2.5</v>
      </c>
      <c r="AC55" s="101"/>
      <c r="AD55" s="101">
        <v>50</v>
      </c>
    </row>
    <row r="56" spans="1:105" s="100" customFormat="1" ht="18" customHeight="1">
      <c r="A56" s="104" t="s">
        <v>695</v>
      </c>
      <c r="B56" s="233"/>
      <c r="C56" s="240" t="str">
        <f t="shared" si="1"/>
        <v>AP10TN135N</v>
      </c>
      <c r="D56" s="101" t="s">
        <v>1061</v>
      </c>
      <c r="E56" s="101" t="s">
        <v>878</v>
      </c>
      <c r="F56" s="101" t="s">
        <v>572</v>
      </c>
      <c r="G56" s="101">
        <v>100</v>
      </c>
      <c r="H56" s="101">
        <v>20</v>
      </c>
      <c r="I56" s="101">
        <v>3</v>
      </c>
      <c r="J56" s="101">
        <v>2.1</v>
      </c>
      <c r="K56" s="101">
        <v>1.7</v>
      </c>
      <c r="L56" s="101"/>
      <c r="M56" s="101">
        <v>135</v>
      </c>
      <c r="N56" s="101">
        <v>145</v>
      </c>
      <c r="O56" s="101"/>
      <c r="P56" s="101"/>
      <c r="Q56" s="102">
        <v>3</v>
      </c>
      <c r="R56" s="101" t="s">
        <v>858</v>
      </c>
      <c r="S56" s="101">
        <v>40</v>
      </c>
      <c r="T56" s="101">
        <v>25</v>
      </c>
      <c r="U56" s="126" t="s">
        <v>18</v>
      </c>
      <c r="V56" s="101">
        <v>2.2000000000000002</v>
      </c>
      <c r="W56" s="101">
        <v>2.5</v>
      </c>
      <c r="X56" s="101">
        <v>7</v>
      </c>
      <c r="Y56" s="101">
        <v>5</v>
      </c>
      <c r="Z56" s="101">
        <v>16</v>
      </c>
      <c r="AA56" s="101">
        <v>6</v>
      </c>
      <c r="AB56" s="101">
        <v>1.38</v>
      </c>
      <c r="AC56" s="101">
        <v>45</v>
      </c>
      <c r="AD56" s="101">
        <v>90</v>
      </c>
    </row>
    <row r="57" spans="1:105" s="100" customFormat="1" ht="18" customHeight="1">
      <c r="A57" s="104" t="s">
        <v>2082</v>
      </c>
      <c r="B57" s="104"/>
      <c r="C57" s="240" t="str">
        <f t="shared" si="1"/>
        <v>AP10TN135P</v>
      </c>
      <c r="D57" s="101" t="s">
        <v>242</v>
      </c>
      <c r="E57" s="101" t="s">
        <v>878</v>
      </c>
      <c r="F57" s="101" t="s">
        <v>287</v>
      </c>
      <c r="G57" s="101">
        <v>100</v>
      </c>
      <c r="H57" s="101">
        <v>20</v>
      </c>
      <c r="I57" s="101">
        <v>8.1</v>
      </c>
      <c r="J57" s="101"/>
      <c r="K57" s="101"/>
      <c r="L57" s="101">
        <v>5.0999999999999996</v>
      </c>
      <c r="M57" s="101">
        <v>135</v>
      </c>
      <c r="N57" s="101">
        <v>145</v>
      </c>
      <c r="O57" s="101"/>
      <c r="P57" s="101"/>
      <c r="Q57" s="102">
        <v>3</v>
      </c>
      <c r="R57" s="101" t="s">
        <v>1968</v>
      </c>
      <c r="S57" s="101">
        <v>27</v>
      </c>
      <c r="T57" s="101">
        <v>19</v>
      </c>
      <c r="U57" s="126" t="s">
        <v>1656</v>
      </c>
      <c r="V57" s="101">
        <v>2</v>
      </c>
      <c r="W57" s="101">
        <v>2</v>
      </c>
      <c r="X57" s="101">
        <v>6</v>
      </c>
      <c r="Y57" s="101">
        <v>8</v>
      </c>
      <c r="Z57" s="101">
        <v>14</v>
      </c>
      <c r="AA57" s="101">
        <v>3</v>
      </c>
      <c r="AB57" s="101">
        <v>2</v>
      </c>
      <c r="AC57" s="101">
        <v>6</v>
      </c>
      <c r="AD57" s="101">
        <v>62</v>
      </c>
    </row>
    <row r="58" spans="1:105" s="100" customFormat="1" ht="18" customHeight="1">
      <c r="A58" s="104" t="s">
        <v>1230</v>
      </c>
      <c r="B58" s="233"/>
      <c r="C58" s="240" t="str">
        <f t="shared" si="1"/>
        <v>AP10TN5R5LMT</v>
      </c>
      <c r="D58" s="277" t="s">
        <v>1928</v>
      </c>
      <c r="E58" s="101" t="s">
        <v>878</v>
      </c>
      <c r="F58" s="101" t="s">
        <v>572</v>
      </c>
      <c r="G58" s="101">
        <v>100</v>
      </c>
      <c r="H58" s="209" t="s">
        <v>1218</v>
      </c>
      <c r="I58" s="101">
        <v>100</v>
      </c>
      <c r="J58" s="101">
        <v>22.1</v>
      </c>
      <c r="K58" s="101">
        <v>17.7</v>
      </c>
      <c r="L58" s="101"/>
      <c r="M58" s="101">
        <v>5.5</v>
      </c>
      <c r="N58" s="101"/>
      <c r="O58" s="101"/>
      <c r="P58" s="101"/>
      <c r="Q58" s="102">
        <v>3</v>
      </c>
      <c r="R58" s="101" t="s">
        <v>1231</v>
      </c>
      <c r="S58" s="101">
        <v>685</v>
      </c>
      <c r="T58" s="101">
        <v>7</v>
      </c>
      <c r="U58" s="126" t="s">
        <v>1232</v>
      </c>
      <c r="V58" s="101">
        <v>15</v>
      </c>
      <c r="W58" s="101">
        <v>27</v>
      </c>
      <c r="X58" s="101">
        <v>19</v>
      </c>
      <c r="Y58" s="101">
        <v>56</v>
      </c>
      <c r="Z58" s="101">
        <v>100</v>
      </c>
      <c r="AA58" s="101">
        <v>120</v>
      </c>
      <c r="AB58" s="101">
        <v>5</v>
      </c>
      <c r="AC58" s="101">
        <v>1.2</v>
      </c>
      <c r="AD58" s="101">
        <v>25</v>
      </c>
    </row>
    <row r="59" spans="1:105" s="100" customFormat="1" ht="18" customHeight="1">
      <c r="A59" s="104" t="s">
        <v>1223</v>
      </c>
      <c r="B59" s="233"/>
      <c r="C59" s="240" t="str">
        <f t="shared" si="1"/>
        <v>AP10TN5R5MT</v>
      </c>
      <c r="D59" s="277" t="s">
        <v>1928</v>
      </c>
      <c r="E59" s="101" t="s">
        <v>878</v>
      </c>
      <c r="F59" s="101" t="s">
        <v>572</v>
      </c>
      <c r="G59" s="101">
        <v>100</v>
      </c>
      <c r="H59" s="101">
        <v>20</v>
      </c>
      <c r="I59" s="101">
        <v>100</v>
      </c>
      <c r="J59" s="101">
        <v>22.5</v>
      </c>
      <c r="K59" s="101">
        <v>18</v>
      </c>
      <c r="L59" s="101"/>
      <c r="M59" s="101">
        <v>5.5</v>
      </c>
      <c r="N59" s="101"/>
      <c r="O59" s="101"/>
      <c r="P59" s="101"/>
      <c r="Q59" s="102">
        <v>4</v>
      </c>
      <c r="R59" s="101" t="s">
        <v>952</v>
      </c>
      <c r="S59" s="101">
        <v>1050</v>
      </c>
      <c r="T59" s="101">
        <v>25</v>
      </c>
      <c r="U59" s="126" t="s">
        <v>1224</v>
      </c>
      <c r="V59" s="101">
        <v>17</v>
      </c>
      <c r="W59" s="101">
        <v>32</v>
      </c>
      <c r="X59" s="101">
        <v>21</v>
      </c>
      <c r="Y59" s="101">
        <v>68</v>
      </c>
      <c r="Z59" s="101">
        <v>66</v>
      </c>
      <c r="AA59" s="101">
        <v>103</v>
      </c>
      <c r="AB59" s="101">
        <v>5</v>
      </c>
      <c r="AC59" s="101">
        <v>1.2</v>
      </c>
      <c r="AD59" s="101">
        <v>25</v>
      </c>
    </row>
    <row r="60" spans="1:105" s="100" customFormat="1" ht="18" customHeight="1">
      <c r="A60" s="104" t="s">
        <v>1244</v>
      </c>
      <c r="B60" s="233"/>
      <c r="C60" s="240" t="str">
        <f t="shared" si="1"/>
        <v>AP10TN6R0I</v>
      </c>
      <c r="D60" s="101" t="s">
        <v>957</v>
      </c>
      <c r="E60" s="101" t="s">
        <v>878</v>
      </c>
      <c r="F60" s="101" t="s">
        <v>572</v>
      </c>
      <c r="G60" s="101">
        <v>100</v>
      </c>
      <c r="H60" s="101">
        <v>20</v>
      </c>
      <c r="I60" s="101">
        <v>53</v>
      </c>
      <c r="J60" s="101"/>
      <c r="K60" s="101"/>
      <c r="L60" s="101">
        <v>34</v>
      </c>
      <c r="M60" s="101">
        <v>6</v>
      </c>
      <c r="N60" s="101"/>
      <c r="O60" s="101"/>
      <c r="P60" s="101"/>
      <c r="Q60" s="102">
        <v>4</v>
      </c>
      <c r="R60" s="101" t="s">
        <v>1586</v>
      </c>
      <c r="S60" s="101">
        <v>630</v>
      </c>
      <c r="T60" s="101">
        <v>4</v>
      </c>
      <c r="U60" s="125" t="s">
        <v>1228</v>
      </c>
      <c r="V60" s="101">
        <v>20</v>
      </c>
      <c r="W60" s="101">
        <v>25</v>
      </c>
      <c r="X60" s="101">
        <v>16</v>
      </c>
      <c r="Y60" s="101">
        <v>68</v>
      </c>
      <c r="Z60" s="101">
        <v>31</v>
      </c>
      <c r="AA60" s="101">
        <v>13</v>
      </c>
      <c r="AB60" s="101">
        <v>1.92</v>
      </c>
      <c r="AC60" s="101">
        <v>3.8</v>
      </c>
      <c r="AD60" s="101">
        <v>65</v>
      </c>
    </row>
    <row r="61" spans="1:105" s="100" customFormat="1" ht="18" customHeight="1">
      <c r="A61" s="104" t="s">
        <v>1227</v>
      </c>
      <c r="B61" s="233"/>
      <c r="C61" s="240" t="str">
        <f t="shared" si="1"/>
        <v>AP10TN6R0P</v>
      </c>
      <c r="D61" s="101" t="s">
        <v>571</v>
      </c>
      <c r="E61" s="101" t="s">
        <v>878</v>
      </c>
      <c r="F61" s="101" t="s">
        <v>572</v>
      </c>
      <c r="G61" s="101">
        <v>100</v>
      </c>
      <c r="H61" s="101">
        <v>20</v>
      </c>
      <c r="I61" s="101">
        <v>95</v>
      </c>
      <c r="J61" s="101"/>
      <c r="K61" s="101"/>
      <c r="L61" s="101">
        <v>60</v>
      </c>
      <c r="M61" s="101">
        <v>6</v>
      </c>
      <c r="N61" s="101"/>
      <c r="O61" s="101"/>
      <c r="P61" s="101"/>
      <c r="Q61" s="102">
        <v>4</v>
      </c>
      <c r="R61" s="101" t="s">
        <v>1586</v>
      </c>
      <c r="S61" s="101">
        <v>630</v>
      </c>
      <c r="T61" s="101">
        <v>4</v>
      </c>
      <c r="U61" s="125" t="s">
        <v>1228</v>
      </c>
      <c r="V61" s="101">
        <v>20</v>
      </c>
      <c r="W61" s="101">
        <v>25</v>
      </c>
      <c r="X61" s="101">
        <v>16</v>
      </c>
      <c r="Y61" s="101">
        <v>68</v>
      </c>
      <c r="Z61" s="101">
        <v>31</v>
      </c>
      <c r="AA61" s="101">
        <v>13</v>
      </c>
      <c r="AB61" s="101">
        <v>2</v>
      </c>
      <c r="AC61" s="101">
        <v>1.2</v>
      </c>
      <c r="AD61" s="101">
        <v>62</v>
      </c>
    </row>
    <row r="62" spans="1:105" s="196" customFormat="1" ht="18" customHeight="1">
      <c r="A62" s="104" t="s">
        <v>1242</v>
      </c>
      <c r="B62" s="233"/>
      <c r="C62" s="240" t="str">
        <f t="shared" si="1"/>
        <v>AP10TN9R0P</v>
      </c>
      <c r="D62" s="101" t="s">
        <v>571</v>
      </c>
      <c r="E62" s="101" t="s">
        <v>878</v>
      </c>
      <c r="F62" s="101" t="s">
        <v>572</v>
      </c>
      <c r="G62" s="101">
        <v>100</v>
      </c>
      <c r="H62" s="101">
        <v>20</v>
      </c>
      <c r="I62" s="101">
        <v>70</v>
      </c>
      <c r="J62" s="101"/>
      <c r="K62" s="101"/>
      <c r="L62" s="101">
        <v>45.2</v>
      </c>
      <c r="M62" s="101">
        <v>8.9</v>
      </c>
      <c r="N62" s="101"/>
      <c r="O62" s="101"/>
      <c r="P62" s="101"/>
      <c r="Q62" s="102">
        <v>5</v>
      </c>
      <c r="R62" s="101" t="s">
        <v>1243</v>
      </c>
      <c r="S62" s="101">
        <v>1000</v>
      </c>
      <c r="T62" s="101">
        <v>20</v>
      </c>
      <c r="U62" s="125" t="s">
        <v>1215</v>
      </c>
      <c r="V62" s="101">
        <v>19</v>
      </c>
      <c r="W62" s="101">
        <v>27</v>
      </c>
      <c r="X62" s="101">
        <v>19</v>
      </c>
      <c r="Y62" s="101">
        <v>95</v>
      </c>
      <c r="Z62" s="101">
        <v>37</v>
      </c>
      <c r="AA62" s="101">
        <v>93</v>
      </c>
      <c r="AB62" s="101">
        <v>2</v>
      </c>
      <c r="AC62" s="101">
        <v>1.5</v>
      </c>
      <c r="AD62" s="101">
        <v>62</v>
      </c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</row>
    <row r="63" spans="1:105" s="100" customFormat="1" ht="18" customHeight="1">
      <c r="A63" s="104" t="s">
        <v>2205</v>
      </c>
      <c r="B63" s="104"/>
      <c r="C63" s="240" t="str">
        <f t="shared" si="1"/>
        <v>AP12N8R4CMT</v>
      </c>
      <c r="D63" s="277" t="s">
        <v>1928</v>
      </c>
      <c r="E63" s="101" t="s">
        <v>878</v>
      </c>
      <c r="F63" s="101" t="s">
        <v>572</v>
      </c>
      <c r="G63" s="101">
        <v>120</v>
      </c>
      <c r="H63" s="101">
        <v>20</v>
      </c>
      <c r="I63" s="101">
        <v>82</v>
      </c>
      <c r="J63" s="101">
        <v>17.2</v>
      </c>
      <c r="K63" s="101">
        <v>13.8</v>
      </c>
      <c r="L63" s="101">
        <v>52</v>
      </c>
      <c r="M63" s="101">
        <v>8.4</v>
      </c>
      <c r="N63" s="101"/>
      <c r="O63" s="101"/>
      <c r="P63" s="101"/>
      <c r="Q63" s="102">
        <v>5</v>
      </c>
      <c r="R63" s="101" t="s">
        <v>2206</v>
      </c>
      <c r="S63" s="101">
        <v>535</v>
      </c>
      <c r="T63" s="101">
        <v>15</v>
      </c>
      <c r="U63" s="126" t="s">
        <v>2093</v>
      </c>
      <c r="V63" s="101">
        <v>20</v>
      </c>
      <c r="W63" s="101">
        <v>17</v>
      </c>
      <c r="X63" s="101">
        <v>22</v>
      </c>
      <c r="Y63" s="101">
        <v>59</v>
      </c>
      <c r="Z63" s="101">
        <v>47</v>
      </c>
      <c r="AA63" s="101">
        <v>70</v>
      </c>
      <c r="AB63" s="101">
        <v>5</v>
      </c>
      <c r="AC63" s="101">
        <v>1.1000000000000001</v>
      </c>
      <c r="AD63" s="101">
        <v>25</v>
      </c>
    </row>
    <row r="64" spans="1:105" s="100" customFormat="1" ht="18" customHeight="1">
      <c r="A64" s="104" t="s">
        <v>304</v>
      </c>
      <c r="B64" s="233"/>
      <c r="C64" s="240" t="str">
        <f t="shared" si="1"/>
        <v>AP1430GEU6</v>
      </c>
      <c r="D64" s="101" t="s">
        <v>1716</v>
      </c>
      <c r="E64" s="101" t="s">
        <v>889</v>
      </c>
      <c r="F64" s="101" t="s">
        <v>572</v>
      </c>
      <c r="G64" s="101">
        <v>60</v>
      </c>
      <c r="H64" s="101">
        <v>20</v>
      </c>
      <c r="I64" s="101"/>
      <c r="J64" s="101">
        <v>0.23</v>
      </c>
      <c r="K64" s="101">
        <v>0.19</v>
      </c>
      <c r="L64" s="101"/>
      <c r="M64" s="101">
        <v>2500</v>
      </c>
      <c r="N64" s="101">
        <v>4000</v>
      </c>
      <c r="O64" s="101"/>
      <c r="P64" s="101"/>
      <c r="Q64" s="102">
        <v>2.5</v>
      </c>
      <c r="R64" s="101" t="s">
        <v>1393</v>
      </c>
      <c r="S64" s="101">
        <v>9</v>
      </c>
      <c r="T64" s="101">
        <v>6.5</v>
      </c>
      <c r="U64" s="124" t="s">
        <v>1392</v>
      </c>
      <c r="V64" s="101">
        <v>0.4</v>
      </c>
      <c r="W64" s="101">
        <v>0.3</v>
      </c>
      <c r="X64" s="101">
        <v>11</v>
      </c>
      <c r="Y64" s="101">
        <v>7</v>
      </c>
      <c r="Z64" s="101">
        <v>62</v>
      </c>
      <c r="AA64" s="101">
        <v>30</v>
      </c>
      <c r="AB64" s="101">
        <v>0.27700000000000002</v>
      </c>
      <c r="AC64" s="101"/>
      <c r="AD64" s="101">
        <v>450</v>
      </c>
    </row>
    <row r="65" spans="1:105" s="100" customFormat="1" ht="18" customHeight="1">
      <c r="A65" s="104" t="s">
        <v>69</v>
      </c>
      <c r="B65" s="233"/>
      <c r="C65" s="240" t="str">
        <f t="shared" si="1"/>
        <v>AP15P10GH</v>
      </c>
      <c r="D65" s="101" t="s">
        <v>23</v>
      </c>
      <c r="E65" s="101" t="s">
        <v>878</v>
      </c>
      <c r="F65" s="101" t="s">
        <v>844</v>
      </c>
      <c r="G65" s="101">
        <v>-100</v>
      </c>
      <c r="H65" s="101">
        <v>20</v>
      </c>
      <c r="I65" s="101">
        <v>-15</v>
      </c>
      <c r="J65" s="101"/>
      <c r="K65" s="101"/>
      <c r="L65" s="101">
        <v>-9.4</v>
      </c>
      <c r="M65" s="101">
        <v>230</v>
      </c>
      <c r="N65" s="101"/>
      <c r="O65" s="101"/>
      <c r="P65" s="101"/>
      <c r="Q65" s="102">
        <v>-3</v>
      </c>
      <c r="R65" s="101" t="s">
        <v>1717</v>
      </c>
      <c r="S65" s="101">
        <v>250</v>
      </c>
      <c r="T65" s="101">
        <v>75</v>
      </c>
      <c r="U65" s="124" t="s">
        <v>1081</v>
      </c>
      <c r="V65" s="101">
        <v>5</v>
      </c>
      <c r="W65" s="101">
        <v>15</v>
      </c>
      <c r="X65" s="101">
        <v>11</v>
      </c>
      <c r="Y65" s="101">
        <v>25</v>
      </c>
      <c r="Z65" s="101">
        <v>56</v>
      </c>
      <c r="AA65" s="101">
        <v>36</v>
      </c>
      <c r="AB65" s="101" t="s">
        <v>900</v>
      </c>
      <c r="AC65" s="101">
        <v>1.3</v>
      </c>
      <c r="AD65" s="101">
        <v>62.5</v>
      </c>
    </row>
    <row r="66" spans="1:105" s="100" customFormat="1" ht="18" customHeight="1">
      <c r="A66" s="104" t="s">
        <v>1071</v>
      </c>
      <c r="B66" s="233"/>
      <c r="C66" s="240" t="str">
        <f t="shared" si="1"/>
        <v>AP15P10GI</v>
      </c>
      <c r="D66" s="101" t="s">
        <v>957</v>
      </c>
      <c r="E66" s="101" t="s">
        <v>878</v>
      </c>
      <c r="F66" s="101" t="s">
        <v>844</v>
      </c>
      <c r="G66" s="101">
        <v>-100</v>
      </c>
      <c r="H66" s="101">
        <v>20</v>
      </c>
      <c r="I66" s="101">
        <v>-8.3000000000000007</v>
      </c>
      <c r="J66" s="101"/>
      <c r="K66" s="101"/>
      <c r="L66" s="101">
        <v>-5.3</v>
      </c>
      <c r="M66" s="101">
        <v>230</v>
      </c>
      <c r="N66" s="101"/>
      <c r="O66" s="101"/>
      <c r="P66" s="101"/>
      <c r="Q66" s="102">
        <v>-3</v>
      </c>
      <c r="R66" s="101" t="s">
        <v>1717</v>
      </c>
      <c r="S66" s="101">
        <v>250</v>
      </c>
      <c r="T66" s="101">
        <v>75</v>
      </c>
      <c r="U66" s="124" t="s">
        <v>1072</v>
      </c>
      <c r="V66" s="101">
        <v>5</v>
      </c>
      <c r="W66" s="101">
        <v>12</v>
      </c>
      <c r="X66" s="101">
        <v>11</v>
      </c>
      <c r="Y66" s="101">
        <v>19</v>
      </c>
      <c r="Z66" s="101">
        <v>59</v>
      </c>
      <c r="AA66" s="101">
        <v>31</v>
      </c>
      <c r="AB66" s="101">
        <v>1.92</v>
      </c>
      <c r="AC66" s="101">
        <v>3.8</v>
      </c>
      <c r="AD66" s="101">
        <v>65</v>
      </c>
    </row>
    <row r="67" spans="1:105" s="100" customFormat="1" ht="18" customHeight="1">
      <c r="A67" s="104" t="s">
        <v>970</v>
      </c>
      <c r="B67" s="233"/>
      <c r="C67" s="240" t="str">
        <f t="shared" si="1"/>
        <v>AP15P10GJ</v>
      </c>
      <c r="D67" s="101" t="s">
        <v>893</v>
      </c>
      <c r="E67" s="101" t="s">
        <v>878</v>
      </c>
      <c r="F67" s="101" t="s">
        <v>844</v>
      </c>
      <c r="G67" s="101">
        <v>-100</v>
      </c>
      <c r="H67" s="101">
        <v>20</v>
      </c>
      <c r="I67" s="101">
        <v>-15</v>
      </c>
      <c r="J67" s="101"/>
      <c r="K67" s="101"/>
      <c r="L67" s="101">
        <v>-9.4</v>
      </c>
      <c r="M67" s="101">
        <v>230</v>
      </c>
      <c r="N67" s="101"/>
      <c r="O67" s="101"/>
      <c r="P67" s="101"/>
      <c r="Q67" s="102">
        <v>-3</v>
      </c>
      <c r="R67" s="101" t="s">
        <v>1717</v>
      </c>
      <c r="S67" s="101">
        <v>250</v>
      </c>
      <c r="T67" s="101">
        <v>75</v>
      </c>
      <c r="U67" s="124" t="s">
        <v>1081</v>
      </c>
      <c r="V67" s="101">
        <v>5</v>
      </c>
      <c r="W67" s="101">
        <v>15</v>
      </c>
      <c r="X67" s="101">
        <v>11</v>
      </c>
      <c r="Y67" s="101">
        <v>25</v>
      </c>
      <c r="Z67" s="101">
        <v>56</v>
      </c>
      <c r="AA67" s="101">
        <v>36</v>
      </c>
      <c r="AB67" s="101" t="s">
        <v>900</v>
      </c>
      <c r="AC67" s="101">
        <v>1.3</v>
      </c>
      <c r="AD67" s="101">
        <v>110</v>
      </c>
    </row>
    <row r="68" spans="1:105" s="100" customFormat="1" ht="18" customHeight="1">
      <c r="A68" s="104" t="s">
        <v>70</v>
      </c>
      <c r="B68" s="233"/>
      <c r="C68" s="240" t="str">
        <f t="shared" ref="C68:C92" si="2">HYPERLINK($E$1&amp;A68&amp;"_Datasheet_Package.pdf",A68)</f>
        <v>AP15P10GP</v>
      </c>
      <c r="D68" s="101" t="s">
        <v>571</v>
      </c>
      <c r="E68" s="101" t="s">
        <v>878</v>
      </c>
      <c r="F68" s="101" t="s">
        <v>844</v>
      </c>
      <c r="G68" s="101">
        <v>-100</v>
      </c>
      <c r="H68" s="101">
        <v>20</v>
      </c>
      <c r="I68" s="101">
        <v>-15</v>
      </c>
      <c r="J68" s="101"/>
      <c r="K68" s="101"/>
      <c r="L68" s="101">
        <v>-9.4</v>
      </c>
      <c r="M68" s="101">
        <v>230</v>
      </c>
      <c r="N68" s="101"/>
      <c r="O68" s="101"/>
      <c r="P68" s="101"/>
      <c r="Q68" s="102">
        <v>-3</v>
      </c>
      <c r="R68" s="101" t="s">
        <v>1717</v>
      </c>
      <c r="S68" s="101">
        <v>250</v>
      </c>
      <c r="T68" s="101">
        <v>75</v>
      </c>
      <c r="U68" s="124" t="s">
        <v>1081</v>
      </c>
      <c r="V68" s="101">
        <v>5</v>
      </c>
      <c r="W68" s="101">
        <v>15</v>
      </c>
      <c r="X68" s="101">
        <v>11</v>
      </c>
      <c r="Y68" s="101">
        <v>25</v>
      </c>
      <c r="Z68" s="101">
        <v>56</v>
      </c>
      <c r="AA68" s="101">
        <v>36</v>
      </c>
      <c r="AB68" s="101" t="s">
        <v>900</v>
      </c>
      <c r="AC68" s="101">
        <v>1.3</v>
      </c>
      <c r="AD68" s="101">
        <v>62</v>
      </c>
    </row>
    <row r="69" spans="1:105" s="100" customFormat="1" ht="18" customHeight="1">
      <c r="A69" s="104" t="s">
        <v>71</v>
      </c>
      <c r="B69" s="233"/>
      <c r="C69" s="240" t="str">
        <f t="shared" si="2"/>
        <v>AP15P15GH</v>
      </c>
      <c r="D69" s="101" t="s">
        <v>23</v>
      </c>
      <c r="E69" s="101" t="s">
        <v>878</v>
      </c>
      <c r="F69" s="101" t="s">
        <v>844</v>
      </c>
      <c r="G69" s="101">
        <v>-140</v>
      </c>
      <c r="H69" s="101">
        <v>20</v>
      </c>
      <c r="I69" s="101">
        <v>-15</v>
      </c>
      <c r="J69" s="101"/>
      <c r="K69" s="101"/>
      <c r="L69" s="101">
        <v>-9.6999999999999993</v>
      </c>
      <c r="M69" s="101">
        <v>180</v>
      </c>
      <c r="N69" s="101"/>
      <c r="O69" s="101"/>
      <c r="P69" s="101"/>
      <c r="Q69" s="102">
        <v>-3</v>
      </c>
      <c r="R69" s="101" t="s">
        <v>1718</v>
      </c>
      <c r="S69" s="101">
        <v>150</v>
      </c>
      <c r="T69" s="101">
        <v>100</v>
      </c>
      <c r="U69" s="124" t="s">
        <v>1719</v>
      </c>
      <c r="V69" s="101">
        <v>8.1999999999999993</v>
      </c>
      <c r="W69" s="101">
        <v>16.600000000000001</v>
      </c>
      <c r="X69" s="101">
        <v>11</v>
      </c>
      <c r="Y69" s="101">
        <v>26</v>
      </c>
      <c r="Z69" s="101">
        <v>67</v>
      </c>
      <c r="AA69" s="101">
        <v>60</v>
      </c>
      <c r="AB69" s="101" t="s">
        <v>940</v>
      </c>
      <c r="AC69" s="101">
        <v>1.4</v>
      </c>
      <c r="AD69" s="101">
        <v>62.5</v>
      </c>
    </row>
    <row r="70" spans="1:105" s="100" customFormat="1" ht="18" customHeight="1">
      <c r="A70" s="104" t="s">
        <v>696</v>
      </c>
      <c r="B70" s="233"/>
      <c r="C70" s="240" t="str">
        <f t="shared" si="2"/>
        <v>AP15P15GM</v>
      </c>
      <c r="D70" s="101" t="s">
        <v>882</v>
      </c>
      <c r="E70" s="101" t="s">
        <v>878</v>
      </c>
      <c r="F70" s="101" t="s">
        <v>844</v>
      </c>
      <c r="G70" s="101">
        <v>-140</v>
      </c>
      <c r="H70" s="101">
        <v>20</v>
      </c>
      <c r="I70" s="101"/>
      <c r="J70" s="101">
        <v>-2.7</v>
      </c>
      <c r="K70" s="101">
        <v>-2.1</v>
      </c>
      <c r="L70" s="101"/>
      <c r="M70" s="101">
        <v>180</v>
      </c>
      <c r="N70" s="101"/>
      <c r="O70" s="101"/>
      <c r="P70" s="101"/>
      <c r="Q70" s="102">
        <v>-3</v>
      </c>
      <c r="R70" s="101" t="s">
        <v>1718</v>
      </c>
      <c r="S70" s="101">
        <v>150</v>
      </c>
      <c r="T70" s="101">
        <v>100</v>
      </c>
      <c r="U70" s="124" t="s">
        <v>1720</v>
      </c>
      <c r="V70" s="101">
        <v>6</v>
      </c>
      <c r="W70" s="101">
        <v>12</v>
      </c>
      <c r="X70" s="101">
        <v>12</v>
      </c>
      <c r="Y70" s="101">
        <v>8.5</v>
      </c>
      <c r="Z70" s="101">
        <v>83</v>
      </c>
      <c r="AA70" s="101">
        <v>35</v>
      </c>
      <c r="AB70" s="101">
        <v>2.5</v>
      </c>
      <c r="AC70" s="101"/>
      <c r="AD70" s="101">
        <v>50</v>
      </c>
    </row>
    <row r="71" spans="1:105" s="100" customFormat="1" ht="18" customHeight="1">
      <c r="A71" s="104" t="s">
        <v>72</v>
      </c>
      <c r="B71" s="233"/>
      <c r="C71" s="240" t="str">
        <f t="shared" si="2"/>
        <v>AP15T15GH</v>
      </c>
      <c r="D71" s="101" t="s">
        <v>23</v>
      </c>
      <c r="E71" s="101" t="s">
        <v>878</v>
      </c>
      <c r="F71" s="101" t="s">
        <v>572</v>
      </c>
      <c r="G71" s="101">
        <v>150</v>
      </c>
      <c r="H71" s="101">
        <v>20</v>
      </c>
      <c r="I71" s="101">
        <v>11.2</v>
      </c>
      <c r="J71" s="101"/>
      <c r="K71" s="101"/>
      <c r="L71" s="101">
        <v>7</v>
      </c>
      <c r="M71" s="101">
        <v>150</v>
      </c>
      <c r="N71" s="101">
        <v>250</v>
      </c>
      <c r="O71" s="101"/>
      <c r="P71" s="101"/>
      <c r="Q71" s="102">
        <v>3</v>
      </c>
      <c r="R71" s="101" t="s">
        <v>1342</v>
      </c>
      <c r="S71" s="101">
        <v>80</v>
      </c>
      <c r="T71" s="101">
        <v>55</v>
      </c>
      <c r="U71" s="124" t="s">
        <v>1370</v>
      </c>
      <c r="V71" s="101">
        <v>4</v>
      </c>
      <c r="W71" s="101">
        <v>10</v>
      </c>
      <c r="X71" s="101">
        <v>7</v>
      </c>
      <c r="Y71" s="101">
        <v>12</v>
      </c>
      <c r="Z71" s="101">
        <v>20</v>
      </c>
      <c r="AA71" s="101">
        <v>4</v>
      </c>
      <c r="AB71" s="101">
        <v>2</v>
      </c>
      <c r="AC71" s="101">
        <v>2.8</v>
      </c>
      <c r="AD71" s="101">
        <v>62.5</v>
      </c>
    </row>
    <row r="72" spans="1:105" s="100" customFormat="1" ht="18" customHeight="1">
      <c r="A72" s="104" t="s">
        <v>73</v>
      </c>
      <c r="B72" s="233"/>
      <c r="C72" s="240" t="str">
        <f t="shared" si="2"/>
        <v>AP15T15GM</v>
      </c>
      <c r="D72" s="101" t="s">
        <v>882</v>
      </c>
      <c r="E72" s="101" t="s">
        <v>878</v>
      </c>
      <c r="F72" s="101" t="s">
        <v>572</v>
      </c>
      <c r="G72" s="101">
        <v>150</v>
      </c>
      <c r="H72" s="101">
        <v>20</v>
      </c>
      <c r="I72" s="101"/>
      <c r="J72" s="101">
        <v>2.6</v>
      </c>
      <c r="K72" s="101">
        <v>2.1</v>
      </c>
      <c r="L72" s="101"/>
      <c r="M72" s="101">
        <v>150</v>
      </c>
      <c r="N72" s="101">
        <v>250</v>
      </c>
      <c r="O72" s="101"/>
      <c r="P72" s="101"/>
      <c r="Q72" s="102">
        <v>3</v>
      </c>
      <c r="R72" s="101" t="s">
        <v>1425</v>
      </c>
      <c r="S72" s="101">
        <v>115</v>
      </c>
      <c r="T72" s="101">
        <v>75</v>
      </c>
      <c r="U72" s="124" t="s">
        <v>1265</v>
      </c>
      <c r="V72" s="101">
        <v>3.5</v>
      </c>
      <c r="W72" s="101">
        <v>7.5</v>
      </c>
      <c r="X72" s="101">
        <v>8</v>
      </c>
      <c r="Y72" s="101">
        <v>5.5</v>
      </c>
      <c r="Z72" s="101">
        <v>25</v>
      </c>
      <c r="AA72" s="101">
        <v>10</v>
      </c>
      <c r="AB72" s="101">
        <v>2.5</v>
      </c>
      <c r="AC72" s="101"/>
      <c r="AD72" s="101">
        <v>50</v>
      </c>
    </row>
    <row r="73" spans="1:105" s="100" customFormat="1" ht="18" customHeight="1">
      <c r="A73" s="104" t="s">
        <v>1098</v>
      </c>
      <c r="B73" s="233"/>
      <c r="C73" s="240" t="str">
        <f t="shared" si="2"/>
        <v>AP15TN1R5N</v>
      </c>
      <c r="D73" s="101" t="s">
        <v>843</v>
      </c>
      <c r="E73" s="101" t="s">
        <v>878</v>
      </c>
      <c r="F73" s="101" t="s">
        <v>572</v>
      </c>
      <c r="G73" s="101">
        <v>150</v>
      </c>
      <c r="H73" s="101">
        <v>20</v>
      </c>
      <c r="I73" s="101"/>
      <c r="J73" s="101">
        <v>0.6</v>
      </c>
      <c r="K73" s="101">
        <v>0.48</v>
      </c>
      <c r="L73" s="101"/>
      <c r="M73" s="101">
        <v>1500</v>
      </c>
      <c r="N73" s="101">
        <v>1800</v>
      </c>
      <c r="O73" s="101"/>
      <c r="P73" s="101"/>
      <c r="Q73" s="102">
        <v>2.5</v>
      </c>
      <c r="R73" s="101" t="s">
        <v>1099</v>
      </c>
      <c r="S73" s="101">
        <v>17</v>
      </c>
      <c r="T73" s="101">
        <v>14</v>
      </c>
      <c r="U73" s="124" t="s">
        <v>1100</v>
      </c>
      <c r="V73" s="101">
        <v>0.8</v>
      </c>
      <c r="W73" s="101">
        <v>1.3</v>
      </c>
      <c r="X73" s="101">
        <v>5</v>
      </c>
      <c r="Y73" s="101">
        <v>6</v>
      </c>
      <c r="Z73" s="101">
        <v>10</v>
      </c>
      <c r="AA73" s="101">
        <v>9</v>
      </c>
      <c r="AB73" s="101">
        <v>1.25</v>
      </c>
      <c r="AC73" s="101"/>
      <c r="AD73" s="101">
        <v>100</v>
      </c>
    </row>
    <row r="74" spans="1:105" s="100" customFormat="1" ht="18" customHeight="1">
      <c r="A74" s="104" t="s">
        <v>1134</v>
      </c>
      <c r="B74" s="233"/>
      <c r="C74" s="240" t="str">
        <f t="shared" si="2"/>
        <v>AP15TP1R0M</v>
      </c>
      <c r="D74" s="101" t="s">
        <v>882</v>
      </c>
      <c r="E74" s="101" t="s">
        <v>878</v>
      </c>
      <c r="F74" s="101" t="s">
        <v>844</v>
      </c>
      <c r="G74" s="101">
        <v>-150</v>
      </c>
      <c r="H74" s="101">
        <v>25</v>
      </c>
      <c r="I74" s="101"/>
      <c r="J74" s="101">
        <v>-1.1000000000000001</v>
      </c>
      <c r="K74" s="101">
        <v>-0.87</v>
      </c>
      <c r="L74" s="101"/>
      <c r="M74" s="101">
        <v>1000</v>
      </c>
      <c r="N74" s="101"/>
      <c r="O74" s="101"/>
      <c r="P74" s="101"/>
      <c r="Q74" s="102">
        <v>-4</v>
      </c>
      <c r="R74" s="101" t="s">
        <v>1312</v>
      </c>
      <c r="S74" s="101">
        <v>33</v>
      </c>
      <c r="T74" s="101">
        <v>20</v>
      </c>
      <c r="U74" s="124" t="s">
        <v>1320</v>
      </c>
      <c r="V74" s="101">
        <v>2</v>
      </c>
      <c r="W74" s="101">
        <v>2.5</v>
      </c>
      <c r="X74" s="101">
        <v>9</v>
      </c>
      <c r="Y74" s="101">
        <v>5</v>
      </c>
      <c r="Z74" s="101">
        <v>24</v>
      </c>
      <c r="AA74" s="101">
        <v>8</v>
      </c>
      <c r="AB74" s="101">
        <v>2.5</v>
      </c>
      <c r="AC74" s="101"/>
      <c r="AD74" s="101">
        <v>50</v>
      </c>
    </row>
    <row r="75" spans="1:105" s="100" customFormat="1" ht="18" customHeight="1">
      <c r="A75" s="104" t="s">
        <v>697</v>
      </c>
      <c r="B75" s="233"/>
      <c r="C75" s="240" t="str">
        <f t="shared" si="2"/>
        <v>AP15TP1R0Y</v>
      </c>
      <c r="D75" s="101" t="s">
        <v>1064</v>
      </c>
      <c r="E75" s="101" t="s">
        <v>878</v>
      </c>
      <c r="F75" s="101" t="s">
        <v>844</v>
      </c>
      <c r="G75" s="101">
        <v>-150</v>
      </c>
      <c r="H75" s="101">
        <v>25</v>
      </c>
      <c r="I75" s="101"/>
      <c r="J75" s="101">
        <v>-1</v>
      </c>
      <c r="K75" s="101">
        <v>-0.78</v>
      </c>
      <c r="L75" s="101"/>
      <c r="M75" s="101">
        <v>1000</v>
      </c>
      <c r="N75" s="101"/>
      <c r="O75" s="101"/>
      <c r="P75" s="101"/>
      <c r="Q75" s="102">
        <v>-4</v>
      </c>
      <c r="R75" s="101" t="s">
        <v>1312</v>
      </c>
      <c r="S75" s="101">
        <v>33</v>
      </c>
      <c r="T75" s="101">
        <v>20</v>
      </c>
      <c r="U75" s="124" t="s">
        <v>1320</v>
      </c>
      <c r="V75" s="101">
        <v>2</v>
      </c>
      <c r="W75" s="101">
        <v>2.5</v>
      </c>
      <c r="X75" s="101">
        <v>9</v>
      </c>
      <c r="Y75" s="101">
        <v>5</v>
      </c>
      <c r="Z75" s="101">
        <v>24</v>
      </c>
      <c r="AA75" s="101">
        <v>8</v>
      </c>
      <c r="AB75" s="101">
        <v>2</v>
      </c>
      <c r="AC75" s="101"/>
      <c r="AD75" s="101">
        <v>62.5</v>
      </c>
    </row>
    <row r="76" spans="1:105" s="100" customFormat="1" ht="18" customHeight="1">
      <c r="A76" s="104" t="s">
        <v>851</v>
      </c>
      <c r="B76" s="233"/>
      <c r="C76" s="240" t="str">
        <f t="shared" si="2"/>
        <v>AP15TP1R0YT</v>
      </c>
      <c r="D76" s="277" t="s">
        <v>1945</v>
      </c>
      <c r="E76" s="101" t="s">
        <v>878</v>
      </c>
      <c r="F76" s="101" t="s">
        <v>844</v>
      </c>
      <c r="G76" s="101">
        <v>-150</v>
      </c>
      <c r="H76" s="101">
        <v>25</v>
      </c>
      <c r="I76" s="101"/>
      <c r="J76" s="101">
        <v>-1.2</v>
      </c>
      <c r="K76" s="101">
        <v>-1</v>
      </c>
      <c r="L76" s="101"/>
      <c r="M76" s="101">
        <v>1000</v>
      </c>
      <c r="N76" s="101"/>
      <c r="O76" s="101"/>
      <c r="P76" s="101"/>
      <c r="Q76" s="102">
        <v>-4</v>
      </c>
      <c r="R76" s="101" t="s">
        <v>1312</v>
      </c>
      <c r="S76" s="101">
        <v>26</v>
      </c>
      <c r="T76" s="101">
        <v>19</v>
      </c>
      <c r="U76" s="124" t="s">
        <v>1320</v>
      </c>
      <c r="V76" s="101">
        <v>2</v>
      </c>
      <c r="W76" s="101">
        <v>2.5</v>
      </c>
      <c r="X76" s="101">
        <v>9</v>
      </c>
      <c r="Y76" s="101">
        <v>5</v>
      </c>
      <c r="Z76" s="101">
        <v>26</v>
      </c>
      <c r="AA76" s="101">
        <v>8</v>
      </c>
      <c r="AB76" s="101">
        <v>3.13</v>
      </c>
      <c r="AC76" s="101">
        <v>5</v>
      </c>
      <c r="AD76" s="101">
        <v>40</v>
      </c>
    </row>
    <row r="77" spans="1:105" s="100" customFormat="1" ht="18" customHeight="1">
      <c r="A77" s="104" t="s">
        <v>698</v>
      </c>
      <c r="B77" s="233"/>
      <c r="C77" s="240" t="str">
        <f t="shared" si="2"/>
        <v>AP16T10GH</v>
      </c>
      <c r="D77" s="101" t="s">
        <v>23</v>
      </c>
      <c r="E77" s="101" t="s">
        <v>878</v>
      </c>
      <c r="F77" s="101" t="s">
        <v>572</v>
      </c>
      <c r="G77" s="101">
        <v>100</v>
      </c>
      <c r="H77" s="101">
        <v>20</v>
      </c>
      <c r="I77" s="101">
        <v>7.5</v>
      </c>
      <c r="J77" s="101"/>
      <c r="K77" s="101"/>
      <c r="L77" s="101">
        <v>4.7</v>
      </c>
      <c r="M77" s="101">
        <v>185</v>
      </c>
      <c r="N77" s="101">
        <v>280</v>
      </c>
      <c r="O77" s="101"/>
      <c r="P77" s="101"/>
      <c r="Q77" s="102">
        <v>3</v>
      </c>
      <c r="R77" s="101" t="s">
        <v>1437</v>
      </c>
      <c r="S77" s="101">
        <v>35</v>
      </c>
      <c r="T77" s="101">
        <v>20</v>
      </c>
      <c r="U77" s="103" t="s">
        <v>1502</v>
      </c>
      <c r="V77" s="101">
        <v>2</v>
      </c>
      <c r="W77" s="101">
        <v>2.5</v>
      </c>
      <c r="X77" s="101">
        <v>4.5</v>
      </c>
      <c r="Y77" s="101">
        <v>20</v>
      </c>
      <c r="Z77" s="101">
        <v>9</v>
      </c>
      <c r="AA77" s="101">
        <v>20</v>
      </c>
      <c r="AB77" s="101">
        <v>2</v>
      </c>
      <c r="AC77" s="101">
        <v>5</v>
      </c>
      <c r="AD77" s="101">
        <v>62.5</v>
      </c>
    </row>
    <row r="78" spans="1:105" s="100" customFormat="1" ht="18" customHeight="1">
      <c r="A78" s="104" t="s">
        <v>74</v>
      </c>
      <c r="B78" s="233"/>
      <c r="C78" s="240" t="str">
        <f t="shared" si="2"/>
        <v>AP18N20GS</v>
      </c>
      <c r="D78" s="101" t="s">
        <v>929</v>
      </c>
      <c r="E78" s="101" t="s">
        <v>878</v>
      </c>
      <c r="F78" s="101" t="s">
        <v>572</v>
      </c>
      <c r="G78" s="101">
        <v>200</v>
      </c>
      <c r="H78" s="101">
        <v>20</v>
      </c>
      <c r="I78" s="101">
        <v>18</v>
      </c>
      <c r="J78" s="101"/>
      <c r="K78" s="101"/>
      <c r="L78" s="101">
        <v>9.5</v>
      </c>
      <c r="M78" s="101">
        <v>170</v>
      </c>
      <c r="N78" s="101"/>
      <c r="O78" s="101"/>
      <c r="P78" s="101"/>
      <c r="Q78" s="102">
        <v>4</v>
      </c>
      <c r="R78" s="101" t="s">
        <v>4</v>
      </c>
      <c r="S78" s="101">
        <v>185</v>
      </c>
      <c r="T78" s="101">
        <v>3</v>
      </c>
      <c r="U78" s="124" t="s">
        <v>1477</v>
      </c>
      <c r="V78" s="101">
        <v>5</v>
      </c>
      <c r="W78" s="101">
        <v>6</v>
      </c>
      <c r="X78" s="101">
        <v>9</v>
      </c>
      <c r="Y78" s="101">
        <v>21</v>
      </c>
      <c r="Z78" s="101">
        <v>25</v>
      </c>
      <c r="AA78" s="101">
        <v>19</v>
      </c>
      <c r="AB78" s="101" t="s">
        <v>898</v>
      </c>
      <c r="AC78" s="101">
        <v>1.4</v>
      </c>
      <c r="AD78" s="101">
        <v>40</v>
      </c>
    </row>
    <row r="79" spans="1:105" s="196" customFormat="1" ht="18" customHeight="1">
      <c r="A79" s="104" t="s">
        <v>75</v>
      </c>
      <c r="B79" s="233"/>
      <c r="C79" s="240" t="str">
        <f t="shared" si="2"/>
        <v>AP18P10AGH</v>
      </c>
      <c r="D79" s="101" t="s">
        <v>23</v>
      </c>
      <c r="E79" s="101" t="s">
        <v>878</v>
      </c>
      <c r="F79" s="101" t="s">
        <v>844</v>
      </c>
      <c r="G79" s="101">
        <v>-100</v>
      </c>
      <c r="H79" s="101">
        <v>30</v>
      </c>
      <c r="I79" s="101">
        <v>-12</v>
      </c>
      <c r="J79" s="101"/>
      <c r="K79" s="101"/>
      <c r="L79" s="101">
        <v>-7.4</v>
      </c>
      <c r="M79" s="101">
        <v>140</v>
      </c>
      <c r="N79" s="101"/>
      <c r="O79" s="101"/>
      <c r="P79" s="101"/>
      <c r="Q79" s="102">
        <v>-4</v>
      </c>
      <c r="R79" s="101" t="s">
        <v>11</v>
      </c>
      <c r="S79" s="101">
        <v>115</v>
      </c>
      <c r="T79" s="101">
        <v>95</v>
      </c>
      <c r="U79" s="124" t="s">
        <v>1721</v>
      </c>
      <c r="V79" s="101">
        <v>4.5</v>
      </c>
      <c r="W79" s="101">
        <v>14.5</v>
      </c>
      <c r="X79" s="101">
        <v>9</v>
      </c>
      <c r="Y79" s="101">
        <v>16</v>
      </c>
      <c r="Z79" s="101">
        <v>42</v>
      </c>
      <c r="AA79" s="101">
        <v>34</v>
      </c>
      <c r="AB79" s="101">
        <v>2</v>
      </c>
      <c r="AC79" s="101">
        <v>3.2</v>
      </c>
      <c r="AD79" s="101">
        <v>62.5</v>
      </c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</row>
    <row r="80" spans="1:105" s="100" customFormat="1" ht="18" customHeight="1">
      <c r="A80" s="104" t="s">
        <v>76</v>
      </c>
      <c r="B80" s="233"/>
      <c r="C80" s="240" t="str">
        <f t="shared" si="2"/>
        <v>AP18P10AGJ</v>
      </c>
      <c r="D80" s="101" t="s">
        <v>893</v>
      </c>
      <c r="E80" s="101" t="s">
        <v>878</v>
      </c>
      <c r="F80" s="101" t="s">
        <v>844</v>
      </c>
      <c r="G80" s="101">
        <v>-100</v>
      </c>
      <c r="H80" s="101">
        <v>30</v>
      </c>
      <c r="I80" s="101">
        <v>-12</v>
      </c>
      <c r="J80" s="101"/>
      <c r="K80" s="101"/>
      <c r="L80" s="101">
        <v>-7.4</v>
      </c>
      <c r="M80" s="101">
        <v>140</v>
      </c>
      <c r="N80" s="101"/>
      <c r="O80" s="101"/>
      <c r="P80" s="101"/>
      <c r="Q80" s="102">
        <v>-4</v>
      </c>
      <c r="R80" s="101" t="s">
        <v>11</v>
      </c>
      <c r="S80" s="101">
        <v>115</v>
      </c>
      <c r="T80" s="101">
        <v>95</v>
      </c>
      <c r="U80" s="124" t="s">
        <v>1721</v>
      </c>
      <c r="V80" s="101">
        <v>4.5</v>
      </c>
      <c r="W80" s="101">
        <v>14.5</v>
      </c>
      <c r="X80" s="101">
        <v>9</v>
      </c>
      <c r="Y80" s="101">
        <v>16</v>
      </c>
      <c r="Z80" s="101">
        <v>42</v>
      </c>
      <c r="AA80" s="101">
        <v>34</v>
      </c>
      <c r="AB80" s="101">
        <v>2</v>
      </c>
      <c r="AC80" s="101">
        <v>3.2</v>
      </c>
      <c r="AD80" s="101">
        <v>110</v>
      </c>
    </row>
    <row r="81" spans="1:105" s="198" customFormat="1" ht="18" customHeight="1">
      <c r="A81" s="104" t="s">
        <v>77</v>
      </c>
      <c r="B81" s="233"/>
      <c r="C81" s="240" t="str">
        <f t="shared" si="2"/>
        <v>AP18P10GH</v>
      </c>
      <c r="D81" s="101" t="s">
        <v>23</v>
      </c>
      <c r="E81" s="101" t="s">
        <v>878</v>
      </c>
      <c r="F81" s="101" t="s">
        <v>844</v>
      </c>
      <c r="G81" s="101">
        <v>-100</v>
      </c>
      <c r="H81" s="101">
        <v>20</v>
      </c>
      <c r="I81" s="101">
        <v>-12</v>
      </c>
      <c r="J81" s="101"/>
      <c r="K81" s="101"/>
      <c r="L81" s="101">
        <v>-10</v>
      </c>
      <c r="M81" s="101">
        <v>180</v>
      </c>
      <c r="N81" s="101">
        <v>210</v>
      </c>
      <c r="O81" s="101"/>
      <c r="P81" s="101"/>
      <c r="Q81" s="102">
        <v>-3</v>
      </c>
      <c r="R81" s="101" t="s">
        <v>1722</v>
      </c>
      <c r="S81" s="101">
        <v>110</v>
      </c>
      <c r="T81" s="101">
        <v>70</v>
      </c>
      <c r="U81" s="124" t="s">
        <v>1702</v>
      </c>
      <c r="V81" s="101">
        <v>4.4000000000000004</v>
      </c>
      <c r="W81" s="101">
        <v>8.6999999999999993</v>
      </c>
      <c r="X81" s="101">
        <v>9</v>
      </c>
      <c r="Y81" s="101">
        <v>14</v>
      </c>
      <c r="Z81" s="101">
        <v>45</v>
      </c>
      <c r="AA81" s="101">
        <v>40</v>
      </c>
      <c r="AB81" s="101" t="s">
        <v>918</v>
      </c>
      <c r="AC81" s="101">
        <v>3.5</v>
      </c>
      <c r="AD81" s="101">
        <v>62.5</v>
      </c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</row>
    <row r="82" spans="1:105" s="198" customFormat="1" ht="18" customHeight="1">
      <c r="A82" s="104" t="s">
        <v>79</v>
      </c>
      <c r="B82" s="233"/>
      <c r="C82" s="240" t="str">
        <f t="shared" si="2"/>
        <v>AP18P10GJ</v>
      </c>
      <c r="D82" s="101" t="s">
        <v>893</v>
      </c>
      <c r="E82" s="101" t="s">
        <v>878</v>
      </c>
      <c r="F82" s="101" t="s">
        <v>844</v>
      </c>
      <c r="G82" s="101">
        <v>-100</v>
      </c>
      <c r="H82" s="101">
        <v>20</v>
      </c>
      <c r="I82" s="101">
        <v>-12</v>
      </c>
      <c r="J82" s="101"/>
      <c r="K82" s="101"/>
      <c r="L82" s="101">
        <v>-10</v>
      </c>
      <c r="M82" s="101">
        <v>180</v>
      </c>
      <c r="N82" s="101">
        <v>210</v>
      </c>
      <c r="O82" s="101"/>
      <c r="P82" s="101"/>
      <c r="Q82" s="102">
        <v>-3</v>
      </c>
      <c r="R82" s="101" t="s">
        <v>1722</v>
      </c>
      <c r="S82" s="101">
        <v>110</v>
      </c>
      <c r="T82" s="101">
        <v>70</v>
      </c>
      <c r="U82" s="124" t="s">
        <v>1702</v>
      </c>
      <c r="V82" s="101">
        <v>4.4000000000000004</v>
      </c>
      <c r="W82" s="101">
        <v>8.6999999999999993</v>
      </c>
      <c r="X82" s="101">
        <v>9</v>
      </c>
      <c r="Y82" s="101">
        <v>14</v>
      </c>
      <c r="Z82" s="101">
        <v>45</v>
      </c>
      <c r="AA82" s="101">
        <v>40</v>
      </c>
      <c r="AB82" s="101" t="s">
        <v>918</v>
      </c>
      <c r="AC82" s="101">
        <v>3.5</v>
      </c>
      <c r="AD82" s="101">
        <v>110</v>
      </c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</row>
    <row r="83" spans="1:105" s="100" customFormat="1" ht="18" customHeight="1">
      <c r="A83" s="104" t="s">
        <v>699</v>
      </c>
      <c r="B83" s="233"/>
      <c r="C83" s="240" t="str">
        <f t="shared" si="2"/>
        <v>AP18P10GK</v>
      </c>
      <c r="D83" s="101" t="s">
        <v>1301</v>
      </c>
      <c r="E83" s="101" t="s">
        <v>878</v>
      </c>
      <c r="F83" s="101" t="s">
        <v>844</v>
      </c>
      <c r="G83" s="101">
        <v>-100</v>
      </c>
      <c r="H83" s="101">
        <v>20</v>
      </c>
      <c r="I83" s="101"/>
      <c r="J83" s="101">
        <v>-3.1</v>
      </c>
      <c r="K83" s="101">
        <v>-2.5</v>
      </c>
      <c r="L83" s="101"/>
      <c r="M83" s="101">
        <v>160</v>
      </c>
      <c r="N83" s="101">
        <v>200</v>
      </c>
      <c r="O83" s="101"/>
      <c r="P83" s="101"/>
      <c r="Q83" s="102">
        <v>-3</v>
      </c>
      <c r="R83" s="101" t="s">
        <v>1454</v>
      </c>
      <c r="S83" s="101">
        <v>120</v>
      </c>
      <c r="T83" s="101">
        <v>70</v>
      </c>
      <c r="U83" s="124" t="s">
        <v>888</v>
      </c>
      <c r="V83" s="101">
        <v>4</v>
      </c>
      <c r="W83" s="101">
        <v>7</v>
      </c>
      <c r="X83" s="101">
        <v>10</v>
      </c>
      <c r="Y83" s="101">
        <v>5</v>
      </c>
      <c r="Z83" s="101">
        <v>55</v>
      </c>
      <c r="AA83" s="101">
        <v>22</v>
      </c>
      <c r="AB83" s="101">
        <v>2.5</v>
      </c>
      <c r="AC83" s="101"/>
      <c r="AD83" s="101">
        <v>45</v>
      </c>
    </row>
    <row r="84" spans="1:105" s="100" customFormat="1" ht="18" customHeight="1">
      <c r="A84" s="104" t="s">
        <v>78</v>
      </c>
      <c r="B84" s="233"/>
      <c r="C84" s="240" t="str">
        <f t="shared" si="2"/>
        <v>AP18P10GM</v>
      </c>
      <c r="D84" s="101" t="s">
        <v>882</v>
      </c>
      <c r="E84" s="101" t="s">
        <v>878</v>
      </c>
      <c r="F84" s="101" t="s">
        <v>844</v>
      </c>
      <c r="G84" s="101">
        <v>-100</v>
      </c>
      <c r="H84" s="101">
        <v>20</v>
      </c>
      <c r="I84" s="101"/>
      <c r="J84" s="101">
        <v>-2.7</v>
      </c>
      <c r="K84" s="101">
        <v>-2.1</v>
      </c>
      <c r="L84" s="101"/>
      <c r="M84" s="101">
        <v>180</v>
      </c>
      <c r="N84" s="101">
        <v>210</v>
      </c>
      <c r="O84" s="101"/>
      <c r="P84" s="101"/>
      <c r="Q84" s="102">
        <v>-3</v>
      </c>
      <c r="R84" s="101" t="s">
        <v>1454</v>
      </c>
      <c r="S84" s="101">
        <v>120</v>
      </c>
      <c r="T84" s="101">
        <v>70</v>
      </c>
      <c r="U84" s="124" t="s">
        <v>888</v>
      </c>
      <c r="V84" s="101">
        <v>4</v>
      </c>
      <c r="W84" s="101">
        <v>7</v>
      </c>
      <c r="X84" s="101">
        <v>10</v>
      </c>
      <c r="Y84" s="101">
        <v>5</v>
      </c>
      <c r="Z84" s="101">
        <v>55</v>
      </c>
      <c r="AA84" s="101">
        <v>22</v>
      </c>
      <c r="AB84" s="101">
        <v>2.5</v>
      </c>
      <c r="AC84" s="101"/>
      <c r="AD84" s="101">
        <v>50</v>
      </c>
    </row>
    <row r="85" spans="1:105" s="198" customFormat="1" ht="18" customHeight="1">
      <c r="A85" s="104" t="s">
        <v>700</v>
      </c>
      <c r="B85" s="233"/>
      <c r="C85" s="240" t="str">
        <f t="shared" si="2"/>
        <v>AP18P10GS</v>
      </c>
      <c r="D85" s="101" t="s">
        <v>929</v>
      </c>
      <c r="E85" s="101" t="s">
        <v>878</v>
      </c>
      <c r="F85" s="101" t="s">
        <v>844</v>
      </c>
      <c r="G85" s="101">
        <v>-100</v>
      </c>
      <c r="H85" s="101">
        <v>20</v>
      </c>
      <c r="I85" s="101">
        <v>-12</v>
      </c>
      <c r="J85" s="101"/>
      <c r="K85" s="101"/>
      <c r="L85" s="101">
        <v>-10</v>
      </c>
      <c r="M85" s="101">
        <v>160</v>
      </c>
      <c r="N85" s="101">
        <v>200</v>
      </c>
      <c r="O85" s="101"/>
      <c r="P85" s="101"/>
      <c r="Q85" s="102">
        <v>-3</v>
      </c>
      <c r="R85" s="101" t="s">
        <v>919</v>
      </c>
      <c r="S85" s="101">
        <v>110</v>
      </c>
      <c r="T85" s="101">
        <v>70</v>
      </c>
      <c r="U85" s="124" t="s">
        <v>1702</v>
      </c>
      <c r="V85" s="101">
        <v>4</v>
      </c>
      <c r="W85" s="101">
        <v>9</v>
      </c>
      <c r="X85" s="101">
        <v>9</v>
      </c>
      <c r="Y85" s="101">
        <v>14</v>
      </c>
      <c r="Z85" s="101">
        <v>45</v>
      </c>
      <c r="AA85" s="101">
        <v>40</v>
      </c>
      <c r="AB85" s="101" t="s">
        <v>918</v>
      </c>
      <c r="AC85" s="101">
        <v>3.5</v>
      </c>
      <c r="AD85" s="101">
        <v>40</v>
      </c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</row>
    <row r="86" spans="1:105" s="100" customFormat="1" ht="18" customHeight="1">
      <c r="A86" s="104" t="s">
        <v>80</v>
      </c>
      <c r="B86" s="233"/>
      <c r="C86" s="240" t="str">
        <f t="shared" si="2"/>
        <v>AP18T10GP</v>
      </c>
      <c r="D86" s="101" t="s">
        <v>571</v>
      </c>
      <c r="E86" s="101" t="s">
        <v>878</v>
      </c>
      <c r="F86" s="101" t="s">
        <v>572</v>
      </c>
      <c r="G86" s="101">
        <v>100</v>
      </c>
      <c r="H86" s="101">
        <v>20</v>
      </c>
      <c r="I86" s="101">
        <v>9</v>
      </c>
      <c r="J86" s="101"/>
      <c r="K86" s="101"/>
      <c r="L86" s="101">
        <v>5.6</v>
      </c>
      <c r="M86" s="101">
        <v>160</v>
      </c>
      <c r="N86" s="101"/>
      <c r="O86" s="101"/>
      <c r="P86" s="101"/>
      <c r="Q86" s="102">
        <v>3</v>
      </c>
      <c r="R86" s="101" t="s">
        <v>1</v>
      </c>
      <c r="S86" s="101">
        <v>55</v>
      </c>
      <c r="T86" s="101">
        <v>33</v>
      </c>
      <c r="U86" s="124" t="s">
        <v>2</v>
      </c>
      <c r="V86" s="101">
        <v>2.5</v>
      </c>
      <c r="W86" s="101">
        <v>4.5</v>
      </c>
      <c r="X86" s="101">
        <v>6.5</v>
      </c>
      <c r="Y86" s="101">
        <v>10</v>
      </c>
      <c r="Z86" s="101">
        <v>13</v>
      </c>
      <c r="AA86" s="101">
        <v>3.4</v>
      </c>
      <c r="AB86" s="101">
        <v>2</v>
      </c>
      <c r="AC86" s="101">
        <v>4.5</v>
      </c>
      <c r="AD86" s="101">
        <v>62</v>
      </c>
    </row>
    <row r="87" spans="1:105" s="100" customFormat="1" ht="18" customHeight="1">
      <c r="A87" s="104" t="s">
        <v>81</v>
      </c>
      <c r="B87" s="233"/>
      <c r="C87" s="240" t="str">
        <f t="shared" si="2"/>
        <v>AP18T20GH</v>
      </c>
      <c r="D87" s="101" t="s">
        <v>23</v>
      </c>
      <c r="E87" s="101" t="s">
        <v>878</v>
      </c>
      <c r="F87" s="101" t="s">
        <v>572</v>
      </c>
      <c r="G87" s="101">
        <v>200</v>
      </c>
      <c r="H87" s="101">
        <v>20</v>
      </c>
      <c r="I87" s="101">
        <v>13.4</v>
      </c>
      <c r="J87" s="101"/>
      <c r="K87" s="101"/>
      <c r="L87" s="101">
        <v>8.5</v>
      </c>
      <c r="M87" s="101">
        <v>175</v>
      </c>
      <c r="N87" s="101">
        <v>185</v>
      </c>
      <c r="O87" s="101"/>
      <c r="P87" s="101"/>
      <c r="Q87" s="102">
        <v>3</v>
      </c>
      <c r="R87" s="101" t="s">
        <v>1447</v>
      </c>
      <c r="S87" s="101">
        <v>130</v>
      </c>
      <c r="T87" s="101">
        <v>95</v>
      </c>
      <c r="U87" s="124" t="s">
        <v>1723</v>
      </c>
      <c r="V87" s="101">
        <v>8.5</v>
      </c>
      <c r="W87" s="101">
        <v>21</v>
      </c>
      <c r="X87" s="101">
        <v>12</v>
      </c>
      <c r="Y87" s="101">
        <v>14</v>
      </c>
      <c r="Z87" s="101">
        <v>50</v>
      </c>
      <c r="AA87" s="101">
        <v>30</v>
      </c>
      <c r="AB87" s="101" t="s">
        <v>899</v>
      </c>
      <c r="AC87" s="101">
        <v>1.5</v>
      </c>
      <c r="AD87" s="101">
        <v>62.5</v>
      </c>
    </row>
    <row r="88" spans="1:105" s="100" customFormat="1" ht="18" customHeight="1">
      <c r="A88" s="104" t="s">
        <v>83</v>
      </c>
      <c r="B88" s="233"/>
      <c r="C88" s="240" t="str">
        <f t="shared" si="2"/>
        <v>AP20N15AGH</v>
      </c>
      <c r="D88" s="101" t="s">
        <v>23</v>
      </c>
      <c r="E88" s="101" t="s">
        <v>878</v>
      </c>
      <c r="F88" s="101" t="s">
        <v>572</v>
      </c>
      <c r="G88" s="101">
        <v>150</v>
      </c>
      <c r="H88" s="101">
        <v>20</v>
      </c>
      <c r="I88" s="101">
        <v>20.5</v>
      </c>
      <c r="J88" s="101"/>
      <c r="K88" s="101"/>
      <c r="L88" s="101">
        <v>13</v>
      </c>
      <c r="M88" s="101">
        <v>100</v>
      </c>
      <c r="N88" s="101">
        <v>110</v>
      </c>
      <c r="O88" s="101"/>
      <c r="P88" s="101"/>
      <c r="Q88" s="102">
        <v>3</v>
      </c>
      <c r="R88" s="101" t="s">
        <v>919</v>
      </c>
      <c r="S88" s="101">
        <v>240</v>
      </c>
      <c r="T88" s="101">
        <v>5</v>
      </c>
      <c r="U88" s="124" t="s">
        <v>1455</v>
      </c>
      <c r="V88" s="101">
        <v>5</v>
      </c>
      <c r="W88" s="101">
        <v>9</v>
      </c>
      <c r="X88" s="101">
        <v>8</v>
      </c>
      <c r="Y88" s="101">
        <v>20</v>
      </c>
      <c r="Z88" s="101">
        <v>70</v>
      </c>
      <c r="AA88" s="101">
        <v>55</v>
      </c>
      <c r="AB88" s="101" t="s">
        <v>940</v>
      </c>
      <c r="AC88" s="101">
        <v>1.4</v>
      </c>
      <c r="AD88" s="101">
        <v>62.5</v>
      </c>
    </row>
    <row r="89" spans="1:105" s="198" customFormat="1" ht="18" customHeight="1">
      <c r="A89" s="104" t="s">
        <v>82</v>
      </c>
      <c r="B89" s="233"/>
      <c r="C89" s="240" t="str">
        <f t="shared" si="2"/>
        <v>AP20N15GH</v>
      </c>
      <c r="D89" s="101" t="s">
        <v>23</v>
      </c>
      <c r="E89" s="101" t="s">
        <v>878</v>
      </c>
      <c r="F89" s="101" t="s">
        <v>572</v>
      </c>
      <c r="G89" s="101">
        <v>150</v>
      </c>
      <c r="H89" s="101">
        <v>20</v>
      </c>
      <c r="I89" s="101">
        <v>20</v>
      </c>
      <c r="J89" s="101"/>
      <c r="K89" s="101"/>
      <c r="L89" s="101">
        <v>12</v>
      </c>
      <c r="M89" s="101">
        <v>100</v>
      </c>
      <c r="N89" s="101"/>
      <c r="O89" s="101"/>
      <c r="P89" s="101"/>
      <c r="Q89" s="102">
        <v>4</v>
      </c>
      <c r="R89" s="101" t="s">
        <v>1724</v>
      </c>
      <c r="S89" s="101">
        <v>230</v>
      </c>
      <c r="T89" s="101">
        <v>9</v>
      </c>
      <c r="U89" s="124" t="s">
        <v>3</v>
      </c>
      <c r="V89" s="101">
        <v>6</v>
      </c>
      <c r="W89" s="101">
        <v>7.7</v>
      </c>
      <c r="X89" s="101">
        <v>10</v>
      </c>
      <c r="Y89" s="101">
        <v>33</v>
      </c>
      <c r="Z89" s="101">
        <v>27</v>
      </c>
      <c r="AA89" s="101">
        <v>26</v>
      </c>
      <c r="AB89" s="101" t="s">
        <v>940</v>
      </c>
      <c r="AC89" s="101">
        <v>1.4</v>
      </c>
      <c r="AD89" s="101">
        <v>62.5</v>
      </c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</row>
    <row r="90" spans="1:105" s="100" customFormat="1" ht="18" customHeight="1">
      <c r="A90" s="104" t="s">
        <v>84</v>
      </c>
      <c r="B90" s="233"/>
      <c r="C90" s="240" t="str">
        <f t="shared" si="2"/>
        <v>AP20N15GI</v>
      </c>
      <c r="D90" s="101" t="s">
        <v>957</v>
      </c>
      <c r="E90" s="101" t="s">
        <v>878</v>
      </c>
      <c r="F90" s="101" t="s">
        <v>572</v>
      </c>
      <c r="G90" s="101">
        <v>150</v>
      </c>
      <c r="H90" s="101">
        <v>20</v>
      </c>
      <c r="I90" s="101">
        <v>20</v>
      </c>
      <c r="J90" s="101"/>
      <c r="K90" s="101"/>
      <c r="L90" s="101">
        <v>12</v>
      </c>
      <c r="M90" s="101">
        <v>100</v>
      </c>
      <c r="N90" s="101"/>
      <c r="O90" s="101"/>
      <c r="P90" s="101"/>
      <c r="Q90" s="102">
        <v>4</v>
      </c>
      <c r="R90" s="101" t="s">
        <v>1724</v>
      </c>
      <c r="S90" s="101">
        <v>230</v>
      </c>
      <c r="T90" s="101">
        <v>9</v>
      </c>
      <c r="U90" s="124" t="s">
        <v>3</v>
      </c>
      <c r="V90" s="101">
        <v>6</v>
      </c>
      <c r="W90" s="101">
        <v>7.7</v>
      </c>
      <c r="X90" s="101">
        <v>10</v>
      </c>
      <c r="Y90" s="101">
        <v>33</v>
      </c>
      <c r="Z90" s="101">
        <v>27</v>
      </c>
      <c r="AA90" s="101">
        <v>26</v>
      </c>
      <c r="AB90" s="101" t="s">
        <v>915</v>
      </c>
      <c r="AC90" s="101">
        <v>3.6</v>
      </c>
      <c r="AD90" s="101">
        <v>65</v>
      </c>
    </row>
    <row r="91" spans="1:105" s="100" customFormat="1" ht="18" customHeight="1">
      <c r="A91" s="104" t="s">
        <v>87</v>
      </c>
      <c r="B91" s="233"/>
      <c r="C91" s="240" t="str">
        <f t="shared" si="2"/>
        <v>AP20T15GI</v>
      </c>
      <c r="D91" s="101" t="s">
        <v>957</v>
      </c>
      <c r="E91" s="101" t="s">
        <v>878</v>
      </c>
      <c r="F91" s="101" t="s">
        <v>572</v>
      </c>
      <c r="G91" s="101">
        <v>150</v>
      </c>
      <c r="H91" s="101">
        <v>20</v>
      </c>
      <c r="I91" s="101">
        <v>22.2</v>
      </c>
      <c r="J91" s="101"/>
      <c r="K91" s="101"/>
      <c r="L91" s="101">
        <v>14</v>
      </c>
      <c r="M91" s="101">
        <v>70</v>
      </c>
      <c r="N91" s="101">
        <v>120</v>
      </c>
      <c r="O91" s="101"/>
      <c r="P91" s="101"/>
      <c r="Q91" s="102">
        <v>3</v>
      </c>
      <c r="R91" s="101" t="s">
        <v>1627</v>
      </c>
      <c r="S91" s="101">
        <v>125</v>
      </c>
      <c r="T91" s="101">
        <v>100</v>
      </c>
      <c r="U91" s="124" t="s">
        <v>8</v>
      </c>
      <c r="V91" s="101">
        <v>7.5</v>
      </c>
      <c r="W91" s="101">
        <v>18</v>
      </c>
      <c r="X91" s="101">
        <v>12</v>
      </c>
      <c r="Y91" s="101">
        <v>30</v>
      </c>
      <c r="Z91" s="101">
        <v>33</v>
      </c>
      <c r="AA91" s="101">
        <v>40</v>
      </c>
      <c r="AB91" s="101">
        <v>1.92</v>
      </c>
      <c r="AC91" s="101">
        <v>4</v>
      </c>
      <c r="AD91" s="101">
        <v>65</v>
      </c>
    </row>
    <row r="92" spans="1:105" s="100" customFormat="1" ht="18" customHeight="1">
      <c r="A92" s="104" t="s">
        <v>701</v>
      </c>
      <c r="B92" s="233"/>
      <c r="C92" s="240" t="str">
        <f t="shared" si="2"/>
        <v>AP20T15GM</v>
      </c>
      <c r="D92" s="101" t="s">
        <v>882</v>
      </c>
      <c r="E92" s="101" t="s">
        <v>878</v>
      </c>
      <c r="F92" s="101" t="s">
        <v>572</v>
      </c>
      <c r="G92" s="101">
        <v>150</v>
      </c>
      <c r="H92" s="101">
        <v>20</v>
      </c>
      <c r="I92" s="101"/>
      <c r="J92" s="101">
        <v>4</v>
      </c>
      <c r="K92" s="101">
        <v>2.5</v>
      </c>
      <c r="L92" s="101"/>
      <c r="M92" s="101">
        <v>70</v>
      </c>
      <c r="N92" s="101">
        <v>120</v>
      </c>
      <c r="O92" s="101"/>
      <c r="P92" s="101"/>
      <c r="Q92" s="102">
        <v>3</v>
      </c>
      <c r="R92" s="101" t="s">
        <v>1725</v>
      </c>
      <c r="S92" s="101">
        <v>140</v>
      </c>
      <c r="T92" s="101">
        <v>105</v>
      </c>
      <c r="U92" s="124" t="s">
        <v>958</v>
      </c>
      <c r="V92" s="101">
        <v>6</v>
      </c>
      <c r="W92" s="101">
        <v>16</v>
      </c>
      <c r="X92" s="101">
        <v>12</v>
      </c>
      <c r="Y92" s="101">
        <v>9</v>
      </c>
      <c r="Z92" s="101">
        <v>41</v>
      </c>
      <c r="AA92" s="101">
        <v>20</v>
      </c>
      <c r="AB92" s="101">
        <v>2.5</v>
      </c>
      <c r="AC92" s="101"/>
      <c r="AD92" s="101">
        <v>50</v>
      </c>
    </row>
    <row r="93" spans="1:105" s="100" customFormat="1" ht="18" customHeight="1">
      <c r="A93" s="104" t="s">
        <v>2028</v>
      </c>
      <c r="B93" s="104"/>
      <c r="C93" s="240" t="str">
        <f>HYPERLINK('HV-MOSFET'!$E$1&amp;A93&amp;"_Datasheet_Package.pdf",A93)</f>
        <v>AP20WN170H</v>
      </c>
      <c r="D93" s="101" t="s">
        <v>23</v>
      </c>
      <c r="E93" s="101" t="s">
        <v>262</v>
      </c>
      <c r="F93" s="101" t="s">
        <v>287</v>
      </c>
      <c r="G93" s="101">
        <v>200</v>
      </c>
      <c r="H93" s="101">
        <v>20</v>
      </c>
      <c r="I93" s="101">
        <v>18</v>
      </c>
      <c r="J93" s="101"/>
      <c r="K93" s="101"/>
      <c r="L93" s="101"/>
      <c r="M93" s="101">
        <v>170</v>
      </c>
      <c r="N93" s="101"/>
      <c r="O93" s="101"/>
      <c r="P93" s="101"/>
      <c r="Q93" s="102">
        <v>3</v>
      </c>
      <c r="R93" s="101" t="s">
        <v>1970</v>
      </c>
      <c r="S93" s="101">
        <v>160</v>
      </c>
      <c r="T93" s="101">
        <v>26</v>
      </c>
      <c r="U93" s="101" t="s">
        <v>31</v>
      </c>
      <c r="V93" s="101">
        <v>4</v>
      </c>
      <c r="W93" s="101">
        <v>8.5</v>
      </c>
      <c r="X93" s="101">
        <v>8</v>
      </c>
      <c r="Y93" s="101">
        <v>28</v>
      </c>
      <c r="Z93" s="101">
        <v>40</v>
      </c>
      <c r="AA93" s="101">
        <v>52</v>
      </c>
      <c r="AB93" s="101">
        <v>2</v>
      </c>
      <c r="AC93" s="101">
        <v>1.5</v>
      </c>
      <c r="AD93" s="101">
        <v>62.5</v>
      </c>
    </row>
    <row r="94" spans="1:105" s="100" customFormat="1" ht="18" customHeight="1">
      <c r="A94" s="104" t="s">
        <v>1969</v>
      </c>
      <c r="B94" s="104"/>
      <c r="C94" s="240" t="str">
        <f>HYPERLINK('HV-MOSFET'!$E$1&amp;A94&amp;"_Datasheet_Package.pdf",A94)</f>
        <v>AP20WN170I</v>
      </c>
      <c r="D94" s="101" t="s">
        <v>1815</v>
      </c>
      <c r="E94" s="101" t="s">
        <v>1807</v>
      </c>
      <c r="F94" s="101" t="s">
        <v>1808</v>
      </c>
      <c r="G94" s="101">
        <v>200</v>
      </c>
      <c r="H94" s="101">
        <v>20</v>
      </c>
      <c r="I94" s="101">
        <v>18</v>
      </c>
      <c r="J94" s="101"/>
      <c r="K94" s="101"/>
      <c r="L94" s="101"/>
      <c r="M94" s="101">
        <v>170</v>
      </c>
      <c r="N94" s="101"/>
      <c r="O94" s="101"/>
      <c r="P94" s="101"/>
      <c r="Q94" s="102">
        <v>3</v>
      </c>
      <c r="R94" s="101" t="s">
        <v>1970</v>
      </c>
      <c r="S94" s="101">
        <v>160</v>
      </c>
      <c r="T94" s="101">
        <v>26</v>
      </c>
      <c r="U94" s="101" t="s">
        <v>1971</v>
      </c>
      <c r="V94" s="101">
        <v>4</v>
      </c>
      <c r="W94" s="101">
        <v>8.5</v>
      </c>
      <c r="X94" s="101">
        <v>8</v>
      </c>
      <c r="Y94" s="101">
        <v>28</v>
      </c>
      <c r="Z94" s="101">
        <v>40</v>
      </c>
      <c r="AA94" s="101">
        <v>52</v>
      </c>
      <c r="AB94" s="101">
        <v>1.92</v>
      </c>
      <c r="AC94" s="101">
        <v>3.8</v>
      </c>
      <c r="AD94" s="101">
        <v>65</v>
      </c>
    </row>
    <row r="95" spans="1:105" s="100" customFormat="1" ht="18" customHeight="1">
      <c r="A95" s="104" t="s">
        <v>2027</v>
      </c>
      <c r="B95" s="104"/>
      <c r="C95" s="240" t="str">
        <f>HYPERLINK('HV-MOSFET'!$E$1&amp;A95&amp;"_Datasheet_Package.pdf",A95)</f>
        <v>AP20WN170J</v>
      </c>
      <c r="D95" s="101" t="s">
        <v>247</v>
      </c>
      <c r="E95" s="101" t="s">
        <v>262</v>
      </c>
      <c r="F95" s="101" t="s">
        <v>287</v>
      </c>
      <c r="G95" s="101">
        <v>200</v>
      </c>
      <c r="H95" s="101">
        <v>20</v>
      </c>
      <c r="I95" s="101">
        <v>18</v>
      </c>
      <c r="J95" s="101"/>
      <c r="K95" s="101"/>
      <c r="L95" s="101"/>
      <c r="M95" s="101">
        <v>170</v>
      </c>
      <c r="N95" s="101"/>
      <c r="O95" s="101"/>
      <c r="P95" s="101"/>
      <c r="Q95" s="102">
        <v>3</v>
      </c>
      <c r="R95" s="101" t="s">
        <v>1970</v>
      </c>
      <c r="S95" s="101">
        <v>160</v>
      </c>
      <c r="T95" s="101">
        <v>26</v>
      </c>
      <c r="U95" s="101" t="s">
        <v>31</v>
      </c>
      <c r="V95" s="101">
        <v>4</v>
      </c>
      <c r="W95" s="101">
        <v>8.5</v>
      </c>
      <c r="X95" s="101">
        <v>8</v>
      </c>
      <c r="Y95" s="101">
        <v>28</v>
      </c>
      <c r="Z95" s="101">
        <v>40</v>
      </c>
      <c r="AA95" s="101">
        <v>52</v>
      </c>
      <c r="AB95" s="101">
        <v>1.1299999999999999</v>
      </c>
      <c r="AC95" s="101">
        <v>1.5</v>
      </c>
      <c r="AD95" s="101">
        <v>110</v>
      </c>
    </row>
    <row r="96" spans="1:105" s="100" customFormat="1" ht="18" customHeight="1">
      <c r="A96" s="104" t="s">
        <v>1972</v>
      </c>
      <c r="B96" s="104"/>
      <c r="C96" s="240" t="str">
        <f>HYPERLINK('HV-MOSFET'!$E$1&amp;A96&amp;"_Datasheet_Package.pdf",A96)</f>
        <v>AP20WN170P</v>
      </c>
      <c r="D96" s="101" t="s">
        <v>242</v>
      </c>
      <c r="E96" s="101" t="s">
        <v>1807</v>
      </c>
      <c r="F96" s="101" t="s">
        <v>1808</v>
      </c>
      <c r="G96" s="101">
        <v>200</v>
      </c>
      <c r="H96" s="101">
        <v>20</v>
      </c>
      <c r="I96" s="101">
        <v>18</v>
      </c>
      <c r="J96" s="101"/>
      <c r="K96" s="101"/>
      <c r="L96" s="101"/>
      <c r="M96" s="101">
        <v>170</v>
      </c>
      <c r="N96" s="101"/>
      <c r="O96" s="101"/>
      <c r="P96" s="101"/>
      <c r="Q96" s="102">
        <v>3</v>
      </c>
      <c r="R96" s="101" t="s">
        <v>1970</v>
      </c>
      <c r="S96" s="101">
        <v>160</v>
      </c>
      <c r="T96" s="101">
        <v>26</v>
      </c>
      <c r="U96" s="101" t="s">
        <v>1971</v>
      </c>
      <c r="V96" s="101">
        <v>4</v>
      </c>
      <c r="W96" s="101">
        <v>8.5</v>
      </c>
      <c r="X96" s="101">
        <v>8</v>
      </c>
      <c r="Y96" s="101">
        <v>28</v>
      </c>
      <c r="Z96" s="101">
        <v>40</v>
      </c>
      <c r="AA96" s="101">
        <v>52</v>
      </c>
      <c r="AB96" s="101">
        <v>2</v>
      </c>
      <c r="AC96" s="101">
        <v>1.5</v>
      </c>
      <c r="AD96" s="101">
        <v>62</v>
      </c>
    </row>
    <row r="97" spans="1:30" s="100" customFormat="1" ht="18" customHeight="1">
      <c r="A97" s="104" t="s">
        <v>94</v>
      </c>
      <c r="B97" s="233"/>
      <c r="C97" s="240" t="str">
        <f t="shared" ref="C97:C119" si="3">HYPERLINK($E$1&amp;A97&amp;"_Datasheet_Package.pdf",A97)</f>
        <v>AP2320GN</v>
      </c>
      <c r="D97" s="277" t="s">
        <v>843</v>
      </c>
      <c r="E97" s="101" t="s">
        <v>272</v>
      </c>
      <c r="F97" s="101" t="s">
        <v>270</v>
      </c>
      <c r="G97" s="101">
        <v>100</v>
      </c>
      <c r="H97" s="101">
        <v>20</v>
      </c>
      <c r="I97" s="101"/>
      <c r="J97" s="101">
        <v>0.25</v>
      </c>
      <c r="K97" s="101">
        <v>0.2</v>
      </c>
      <c r="L97" s="101"/>
      <c r="M97" s="101">
        <v>5000</v>
      </c>
      <c r="N97" s="101">
        <v>9000</v>
      </c>
      <c r="O97" s="101"/>
      <c r="P97" s="101"/>
      <c r="Q97" s="102">
        <v>3</v>
      </c>
      <c r="R97" s="101" t="s">
        <v>870</v>
      </c>
      <c r="S97" s="101">
        <v>9.5</v>
      </c>
      <c r="T97" s="101">
        <v>6</v>
      </c>
      <c r="U97" s="124" t="s">
        <v>1726</v>
      </c>
      <c r="V97" s="101">
        <v>0.5</v>
      </c>
      <c r="W97" s="101">
        <v>0.5</v>
      </c>
      <c r="X97" s="101">
        <v>3</v>
      </c>
      <c r="Y97" s="101">
        <v>7</v>
      </c>
      <c r="Z97" s="101">
        <v>9.5</v>
      </c>
      <c r="AA97" s="101">
        <v>4.5</v>
      </c>
      <c r="AB97" s="101">
        <v>0.7</v>
      </c>
      <c r="AC97" s="101"/>
      <c r="AD97" s="101">
        <v>180</v>
      </c>
    </row>
    <row r="98" spans="1:30" s="100" customFormat="1" ht="18" customHeight="1">
      <c r="A98" s="104" t="s">
        <v>99</v>
      </c>
      <c r="B98" s="233"/>
      <c r="C98" s="240" t="str">
        <f t="shared" si="3"/>
        <v>AP2330GN</v>
      </c>
      <c r="D98" s="101" t="s">
        <v>1061</v>
      </c>
      <c r="E98" s="101" t="s">
        <v>878</v>
      </c>
      <c r="F98" s="101" t="s">
        <v>572</v>
      </c>
      <c r="G98" s="101">
        <v>90</v>
      </c>
      <c r="H98" s="101">
        <v>20</v>
      </c>
      <c r="I98" s="101"/>
      <c r="J98" s="101">
        <v>1.7</v>
      </c>
      <c r="K98" s="101">
        <v>1.3</v>
      </c>
      <c r="L98" s="101"/>
      <c r="M98" s="101">
        <v>240</v>
      </c>
      <c r="N98" s="101"/>
      <c r="O98" s="101"/>
      <c r="P98" s="101"/>
      <c r="Q98" s="102">
        <v>4</v>
      </c>
      <c r="R98" s="101" t="s">
        <v>1399</v>
      </c>
      <c r="S98" s="101">
        <v>40</v>
      </c>
      <c r="T98" s="101">
        <v>30</v>
      </c>
      <c r="U98" s="124" t="s">
        <v>1486</v>
      </c>
      <c r="V98" s="101">
        <v>2.4</v>
      </c>
      <c r="W98" s="101">
        <v>3.3</v>
      </c>
      <c r="X98" s="101">
        <v>7</v>
      </c>
      <c r="Y98" s="101">
        <v>5</v>
      </c>
      <c r="Z98" s="101">
        <v>12.5</v>
      </c>
      <c r="AA98" s="101">
        <v>4</v>
      </c>
      <c r="AB98" s="101">
        <v>1.38</v>
      </c>
      <c r="AC98" s="101"/>
      <c r="AD98" s="101">
        <v>90</v>
      </c>
    </row>
    <row r="99" spans="1:30" s="100" customFormat="1" ht="18" customHeight="1">
      <c r="A99" s="104" t="s">
        <v>941</v>
      </c>
      <c r="B99" s="233"/>
      <c r="C99" s="240" t="str">
        <f t="shared" si="3"/>
        <v>AP25N10GH</v>
      </c>
      <c r="D99" s="101" t="s">
        <v>23</v>
      </c>
      <c r="E99" s="101" t="s">
        <v>878</v>
      </c>
      <c r="F99" s="101" t="s">
        <v>572</v>
      </c>
      <c r="G99" s="101">
        <v>100</v>
      </c>
      <c r="H99" s="101">
        <v>20</v>
      </c>
      <c r="I99" s="101">
        <v>23</v>
      </c>
      <c r="J99" s="101"/>
      <c r="K99" s="101"/>
      <c r="L99" s="101">
        <v>14.6</v>
      </c>
      <c r="M99" s="101">
        <v>80</v>
      </c>
      <c r="N99" s="101"/>
      <c r="O99" s="101"/>
      <c r="P99" s="101"/>
      <c r="Q99" s="102">
        <v>4</v>
      </c>
      <c r="R99" s="101" t="s">
        <v>1727</v>
      </c>
      <c r="S99" s="101">
        <v>270</v>
      </c>
      <c r="T99" s="101">
        <v>8</v>
      </c>
      <c r="U99" s="124" t="s">
        <v>1477</v>
      </c>
      <c r="V99" s="101">
        <v>5</v>
      </c>
      <c r="W99" s="101">
        <v>6</v>
      </c>
      <c r="X99" s="101">
        <v>10</v>
      </c>
      <c r="Y99" s="101">
        <v>28</v>
      </c>
      <c r="Z99" s="101">
        <v>17</v>
      </c>
      <c r="AA99" s="101">
        <v>2</v>
      </c>
      <c r="AB99" s="101" t="s">
        <v>900</v>
      </c>
      <c r="AC99" s="101">
        <v>1.3</v>
      </c>
      <c r="AD99" s="101">
        <v>62.5</v>
      </c>
    </row>
    <row r="100" spans="1:30" s="100" customFormat="1" ht="18" customHeight="1">
      <c r="A100" s="104" t="s">
        <v>702</v>
      </c>
      <c r="B100" s="233"/>
      <c r="C100" s="240" t="str">
        <f t="shared" si="3"/>
        <v>AP25N170I</v>
      </c>
      <c r="D100" s="101" t="s">
        <v>957</v>
      </c>
      <c r="E100" s="101" t="s">
        <v>878</v>
      </c>
      <c r="F100" s="101" t="s">
        <v>572</v>
      </c>
      <c r="G100" s="101">
        <v>250</v>
      </c>
      <c r="H100" s="101">
        <v>20</v>
      </c>
      <c r="I100" s="101">
        <v>19</v>
      </c>
      <c r="J100" s="101"/>
      <c r="K100" s="101"/>
      <c r="L100" s="101">
        <v>12</v>
      </c>
      <c r="M100" s="101">
        <v>170</v>
      </c>
      <c r="N100" s="101"/>
      <c r="O100" s="101"/>
      <c r="P100" s="101"/>
      <c r="Q100" s="102">
        <v>5</v>
      </c>
      <c r="R100" s="101" t="s">
        <v>1454</v>
      </c>
      <c r="S100" s="101">
        <v>225</v>
      </c>
      <c r="T100" s="101">
        <v>4</v>
      </c>
      <c r="U100" s="124" t="s">
        <v>1484</v>
      </c>
      <c r="V100" s="101">
        <v>6.5</v>
      </c>
      <c r="W100" s="101">
        <v>6</v>
      </c>
      <c r="X100" s="101">
        <v>9</v>
      </c>
      <c r="Y100" s="101">
        <v>20</v>
      </c>
      <c r="Z100" s="101">
        <v>21</v>
      </c>
      <c r="AA100" s="101">
        <v>20</v>
      </c>
      <c r="AB100" s="101">
        <v>1.92</v>
      </c>
      <c r="AC100" s="101">
        <v>4</v>
      </c>
      <c r="AD100" s="101">
        <v>65</v>
      </c>
    </row>
    <row r="101" spans="1:30" s="100" customFormat="1" ht="18" customHeight="1">
      <c r="A101" s="104" t="s">
        <v>703</v>
      </c>
      <c r="B101" s="233"/>
      <c r="C101" s="240" t="str">
        <f t="shared" si="3"/>
        <v>AP2622GY</v>
      </c>
      <c r="D101" s="101" t="s">
        <v>1064</v>
      </c>
      <c r="E101" s="101" t="s">
        <v>2079</v>
      </c>
      <c r="F101" s="101" t="s">
        <v>572</v>
      </c>
      <c r="G101" s="101">
        <v>50</v>
      </c>
      <c r="H101" s="101">
        <v>20</v>
      </c>
      <c r="I101" s="101"/>
      <c r="J101" s="101">
        <v>0.52</v>
      </c>
      <c r="K101" s="101">
        <v>0.41</v>
      </c>
      <c r="L101" s="101"/>
      <c r="M101" s="101">
        <v>1800</v>
      </c>
      <c r="N101" s="101">
        <v>3200</v>
      </c>
      <c r="O101" s="101"/>
      <c r="P101" s="101"/>
      <c r="Q101" s="102">
        <v>3</v>
      </c>
      <c r="R101" s="101" t="s">
        <v>1728</v>
      </c>
      <c r="S101" s="101">
        <v>8</v>
      </c>
      <c r="T101" s="101">
        <v>6</v>
      </c>
      <c r="U101" s="124" t="s">
        <v>1392</v>
      </c>
      <c r="V101" s="101">
        <v>0.5</v>
      </c>
      <c r="W101" s="101">
        <v>0.5</v>
      </c>
      <c r="X101" s="101">
        <v>12</v>
      </c>
      <c r="Y101" s="101">
        <v>10</v>
      </c>
      <c r="Z101" s="101">
        <v>56</v>
      </c>
      <c r="AA101" s="101">
        <v>29</v>
      </c>
      <c r="AB101" s="101">
        <v>0.8</v>
      </c>
      <c r="AC101" s="101"/>
      <c r="AD101" s="101">
        <v>150</v>
      </c>
    </row>
    <row r="102" spans="1:30" s="100" customFormat="1" ht="18" customHeight="1">
      <c r="A102" s="104" t="s">
        <v>1123</v>
      </c>
      <c r="B102" s="233"/>
      <c r="C102" s="240" t="str">
        <f t="shared" si="3"/>
        <v>AP2N7002KU</v>
      </c>
      <c r="D102" s="101" t="s">
        <v>1933</v>
      </c>
      <c r="E102" s="101" t="s">
        <v>28</v>
      </c>
      <c r="F102" s="101" t="s">
        <v>572</v>
      </c>
      <c r="G102" s="101">
        <v>60</v>
      </c>
      <c r="H102" s="101">
        <v>20</v>
      </c>
      <c r="I102" s="101"/>
      <c r="J102" s="101">
        <v>0.27</v>
      </c>
      <c r="K102" s="101">
        <v>0.21</v>
      </c>
      <c r="L102" s="101"/>
      <c r="M102" s="101">
        <v>2000</v>
      </c>
      <c r="N102" s="101">
        <v>4000</v>
      </c>
      <c r="O102" s="101"/>
      <c r="P102" s="101"/>
      <c r="Q102" s="102">
        <v>2.5</v>
      </c>
      <c r="R102" s="101" t="s">
        <v>1124</v>
      </c>
      <c r="S102" s="101">
        <v>12</v>
      </c>
      <c r="T102" s="101">
        <v>5</v>
      </c>
      <c r="U102" s="124" t="s">
        <v>1395</v>
      </c>
      <c r="V102" s="101">
        <v>0.3</v>
      </c>
      <c r="W102" s="101">
        <v>0.5</v>
      </c>
      <c r="X102" s="101">
        <v>11</v>
      </c>
      <c r="Y102" s="101">
        <v>9</v>
      </c>
      <c r="Z102" s="101">
        <v>64</v>
      </c>
      <c r="AA102" s="101">
        <v>30</v>
      </c>
      <c r="AB102" s="101">
        <v>0.31</v>
      </c>
      <c r="AC102" s="101"/>
      <c r="AD102" s="101">
        <v>400</v>
      </c>
    </row>
    <row r="103" spans="1:30" s="100" customFormat="1" ht="18" customHeight="1">
      <c r="A103" s="104" t="s">
        <v>109</v>
      </c>
      <c r="B103" s="233"/>
      <c r="C103" s="240" t="str">
        <f t="shared" si="3"/>
        <v>AP30P10GH</v>
      </c>
      <c r="D103" s="101" t="s">
        <v>23</v>
      </c>
      <c r="E103" s="101" t="s">
        <v>878</v>
      </c>
      <c r="F103" s="101" t="s">
        <v>844</v>
      </c>
      <c r="G103" s="101">
        <v>-100</v>
      </c>
      <c r="H103" s="101">
        <v>20</v>
      </c>
      <c r="I103" s="101">
        <v>-25</v>
      </c>
      <c r="J103" s="101"/>
      <c r="K103" s="101"/>
      <c r="L103" s="101">
        <v>-15</v>
      </c>
      <c r="M103" s="101">
        <v>80</v>
      </c>
      <c r="N103" s="101">
        <v>100</v>
      </c>
      <c r="O103" s="101"/>
      <c r="P103" s="101"/>
      <c r="Q103" s="102">
        <v>-3</v>
      </c>
      <c r="R103" s="101" t="s">
        <v>0</v>
      </c>
      <c r="S103" s="101">
        <v>185</v>
      </c>
      <c r="T103" s="101">
        <v>140</v>
      </c>
      <c r="U103" s="124" t="s">
        <v>1062</v>
      </c>
      <c r="V103" s="101">
        <v>7.5</v>
      </c>
      <c r="W103" s="101">
        <v>16.5</v>
      </c>
      <c r="X103" s="101">
        <v>12</v>
      </c>
      <c r="Y103" s="101">
        <v>33</v>
      </c>
      <c r="Z103" s="101">
        <v>61</v>
      </c>
      <c r="AA103" s="101">
        <v>78</v>
      </c>
      <c r="AB103" s="101">
        <v>2</v>
      </c>
      <c r="AC103" s="101">
        <v>1.4</v>
      </c>
      <c r="AD103" s="101">
        <v>62.5</v>
      </c>
    </row>
    <row r="104" spans="1:30" s="100" customFormat="1" ht="18" customHeight="1">
      <c r="A104" s="104" t="s">
        <v>704</v>
      </c>
      <c r="B104" s="233"/>
      <c r="C104" s="240" t="str">
        <f t="shared" si="3"/>
        <v>AP30P10GI</v>
      </c>
      <c r="D104" s="101" t="s">
        <v>957</v>
      </c>
      <c r="E104" s="101" t="s">
        <v>878</v>
      </c>
      <c r="F104" s="101" t="s">
        <v>844</v>
      </c>
      <c r="G104" s="101">
        <v>-100</v>
      </c>
      <c r="H104" s="101">
        <v>20</v>
      </c>
      <c r="I104" s="101">
        <v>-25</v>
      </c>
      <c r="J104" s="101"/>
      <c r="K104" s="101"/>
      <c r="L104" s="101">
        <v>-15</v>
      </c>
      <c r="M104" s="101">
        <v>80</v>
      </c>
      <c r="N104" s="101">
        <v>100</v>
      </c>
      <c r="O104" s="101"/>
      <c r="P104" s="101"/>
      <c r="Q104" s="102">
        <v>-3</v>
      </c>
      <c r="R104" s="101" t="s">
        <v>0</v>
      </c>
      <c r="S104" s="101">
        <v>185</v>
      </c>
      <c r="T104" s="101">
        <v>140</v>
      </c>
      <c r="U104" s="124" t="s">
        <v>1062</v>
      </c>
      <c r="V104" s="101">
        <v>7.5</v>
      </c>
      <c r="W104" s="101">
        <v>16.5</v>
      </c>
      <c r="X104" s="101">
        <v>12</v>
      </c>
      <c r="Y104" s="101">
        <v>33</v>
      </c>
      <c r="Z104" s="101">
        <v>61</v>
      </c>
      <c r="AA104" s="101">
        <v>78</v>
      </c>
      <c r="AB104" s="101" t="s">
        <v>903</v>
      </c>
      <c r="AC104" s="101">
        <v>4</v>
      </c>
      <c r="AD104" s="101">
        <v>65</v>
      </c>
    </row>
    <row r="105" spans="1:30" s="100" customFormat="1" ht="18" customHeight="1">
      <c r="A105" s="104" t="s">
        <v>108</v>
      </c>
      <c r="B105" s="233"/>
      <c r="C105" s="240" t="str">
        <f t="shared" si="3"/>
        <v>AP30P10GP</v>
      </c>
      <c r="D105" s="101" t="s">
        <v>571</v>
      </c>
      <c r="E105" s="101" t="s">
        <v>878</v>
      </c>
      <c r="F105" s="101" t="s">
        <v>844</v>
      </c>
      <c r="G105" s="101">
        <v>-100</v>
      </c>
      <c r="H105" s="101">
        <v>20</v>
      </c>
      <c r="I105" s="101">
        <v>-25</v>
      </c>
      <c r="J105" s="101"/>
      <c r="K105" s="101"/>
      <c r="L105" s="101">
        <v>-15</v>
      </c>
      <c r="M105" s="101">
        <v>80</v>
      </c>
      <c r="N105" s="101">
        <v>100</v>
      </c>
      <c r="O105" s="101"/>
      <c r="P105" s="101"/>
      <c r="Q105" s="102">
        <v>-3</v>
      </c>
      <c r="R105" s="101" t="s">
        <v>0</v>
      </c>
      <c r="S105" s="101">
        <v>185</v>
      </c>
      <c r="T105" s="101">
        <v>140</v>
      </c>
      <c r="U105" s="124" t="s">
        <v>1062</v>
      </c>
      <c r="V105" s="101">
        <v>7.5</v>
      </c>
      <c r="W105" s="101">
        <v>16.5</v>
      </c>
      <c r="X105" s="101">
        <v>12</v>
      </c>
      <c r="Y105" s="101">
        <v>33</v>
      </c>
      <c r="Z105" s="101">
        <v>61</v>
      </c>
      <c r="AA105" s="101">
        <v>78</v>
      </c>
      <c r="AB105" s="101" t="s">
        <v>898</v>
      </c>
      <c r="AC105" s="101">
        <v>1.4</v>
      </c>
      <c r="AD105" s="101">
        <v>62</v>
      </c>
    </row>
    <row r="106" spans="1:30" s="100" customFormat="1" ht="18" customHeight="1">
      <c r="A106" s="104" t="s">
        <v>705</v>
      </c>
      <c r="B106" s="233"/>
      <c r="C106" s="240" t="str">
        <f t="shared" si="3"/>
        <v>AP30P10GS</v>
      </c>
      <c r="D106" s="101" t="s">
        <v>929</v>
      </c>
      <c r="E106" s="101" t="s">
        <v>878</v>
      </c>
      <c r="F106" s="101" t="s">
        <v>844</v>
      </c>
      <c r="G106" s="101">
        <v>-100</v>
      </c>
      <c r="H106" s="101">
        <v>20</v>
      </c>
      <c r="I106" s="101">
        <v>-25</v>
      </c>
      <c r="J106" s="101"/>
      <c r="K106" s="101"/>
      <c r="L106" s="101">
        <v>-15</v>
      </c>
      <c r="M106" s="101">
        <v>80</v>
      </c>
      <c r="N106" s="101">
        <v>100</v>
      </c>
      <c r="O106" s="101"/>
      <c r="P106" s="101"/>
      <c r="Q106" s="102">
        <v>-3</v>
      </c>
      <c r="R106" s="101" t="s">
        <v>0</v>
      </c>
      <c r="S106" s="101">
        <v>185</v>
      </c>
      <c r="T106" s="101">
        <v>140</v>
      </c>
      <c r="U106" s="124" t="s">
        <v>1062</v>
      </c>
      <c r="V106" s="101">
        <v>7.5</v>
      </c>
      <c r="W106" s="101">
        <v>16.5</v>
      </c>
      <c r="X106" s="101">
        <v>12</v>
      </c>
      <c r="Y106" s="101">
        <v>33</v>
      </c>
      <c r="Z106" s="101">
        <v>61</v>
      </c>
      <c r="AA106" s="101">
        <v>78</v>
      </c>
      <c r="AB106" s="101" t="s">
        <v>898</v>
      </c>
      <c r="AC106" s="101">
        <v>1.4</v>
      </c>
      <c r="AD106" s="101">
        <v>40</v>
      </c>
    </row>
    <row r="107" spans="1:30" s="100" customFormat="1" ht="18" customHeight="1">
      <c r="A107" s="104" t="s">
        <v>111</v>
      </c>
      <c r="B107" s="233"/>
      <c r="C107" s="240" t="str">
        <f t="shared" si="3"/>
        <v>AP30T10GH</v>
      </c>
      <c r="D107" s="101" t="s">
        <v>23</v>
      </c>
      <c r="E107" s="101" t="s">
        <v>878</v>
      </c>
      <c r="F107" s="101" t="s">
        <v>572</v>
      </c>
      <c r="G107" s="101">
        <v>100</v>
      </c>
      <c r="H107" s="101">
        <v>20</v>
      </c>
      <c r="I107" s="101">
        <v>19</v>
      </c>
      <c r="J107" s="101"/>
      <c r="K107" s="101"/>
      <c r="L107" s="101">
        <v>12</v>
      </c>
      <c r="M107" s="101">
        <v>55</v>
      </c>
      <c r="N107" s="101">
        <v>85</v>
      </c>
      <c r="O107" s="101"/>
      <c r="P107" s="101"/>
      <c r="Q107" s="102">
        <v>2.5</v>
      </c>
      <c r="R107" s="101" t="s">
        <v>1448</v>
      </c>
      <c r="S107" s="101">
        <v>115</v>
      </c>
      <c r="T107" s="101">
        <v>80</v>
      </c>
      <c r="U107" s="124" t="s">
        <v>1281</v>
      </c>
      <c r="V107" s="101">
        <v>3</v>
      </c>
      <c r="W107" s="101">
        <v>9</v>
      </c>
      <c r="X107" s="101">
        <v>6.5</v>
      </c>
      <c r="Y107" s="101">
        <v>18</v>
      </c>
      <c r="Z107" s="101">
        <v>20</v>
      </c>
      <c r="AA107" s="101">
        <v>5</v>
      </c>
      <c r="AB107" s="101">
        <v>2</v>
      </c>
      <c r="AC107" s="101">
        <v>2.8</v>
      </c>
      <c r="AD107" s="101">
        <v>62.5</v>
      </c>
    </row>
    <row r="108" spans="1:30" s="100" customFormat="1" ht="18" customHeight="1">
      <c r="A108" s="104" t="s">
        <v>110</v>
      </c>
      <c r="B108" s="233"/>
      <c r="C108" s="240" t="str">
        <f t="shared" si="3"/>
        <v>AP30T10GI</v>
      </c>
      <c r="D108" s="101" t="s">
        <v>957</v>
      </c>
      <c r="E108" s="101" t="s">
        <v>878</v>
      </c>
      <c r="F108" s="101" t="s">
        <v>572</v>
      </c>
      <c r="G108" s="101">
        <v>100</v>
      </c>
      <c r="H108" s="101">
        <v>20</v>
      </c>
      <c r="I108" s="101">
        <v>16</v>
      </c>
      <c r="J108" s="101"/>
      <c r="K108" s="101"/>
      <c r="L108" s="101">
        <v>10</v>
      </c>
      <c r="M108" s="101">
        <v>55</v>
      </c>
      <c r="N108" s="101">
        <v>85</v>
      </c>
      <c r="O108" s="101"/>
      <c r="P108" s="101"/>
      <c r="Q108" s="102">
        <v>2.5</v>
      </c>
      <c r="R108" s="101" t="s">
        <v>1448</v>
      </c>
      <c r="S108" s="101">
        <v>115</v>
      </c>
      <c r="T108" s="101">
        <v>80</v>
      </c>
      <c r="U108" s="124" t="s">
        <v>1281</v>
      </c>
      <c r="V108" s="101">
        <v>3</v>
      </c>
      <c r="W108" s="101">
        <v>9</v>
      </c>
      <c r="X108" s="101">
        <v>6.5</v>
      </c>
      <c r="Y108" s="101">
        <v>18</v>
      </c>
      <c r="Z108" s="101">
        <v>20</v>
      </c>
      <c r="AA108" s="101">
        <v>5</v>
      </c>
      <c r="AB108" s="101">
        <v>1.92</v>
      </c>
      <c r="AC108" s="101">
        <v>4</v>
      </c>
      <c r="AD108" s="101">
        <v>65</v>
      </c>
    </row>
    <row r="109" spans="1:30" s="100" customFormat="1" ht="18" customHeight="1">
      <c r="A109" s="104" t="s">
        <v>114</v>
      </c>
      <c r="B109" s="233"/>
      <c r="C109" s="240" t="str">
        <f t="shared" si="3"/>
        <v>AP30T10GK</v>
      </c>
      <c r="D109" s="101" t="s">
        <v>1301</v>
      </c>
      <c r="E109" s="101" t="s">
        <v>878</v>
      </c>
      <c r="F109" s="101" t="s">
        <v>572</v>
      </c>
      <c r="G109" s="101">
        <v>100</v>
      </c>
      <c r="H109" s="101">
        <v>20</v>
      </c>
      <c r="I109" s="101"/>
      <c r="J109" s="101">
        <v>4.8</v>
      </c>
      <c r="K109" s="101">
        <v>3.9</v>
      </c>
      <c r="L109" s="101"/>
      <c r="M109" s="101">
        <v>55</v>
      </c>
      <c r="N109" s="101">
        <v>90</v>
      </c>
      <c r="O109" s="101"/>
      <c r="P109" s="101"/>
      <c r="Q109" s="102">
        <v>2.5</v>
      </c>
      <c r="R109" s="101" t="s">
        <v>1264</v>
      </c>
      <c r="S109" s="101">
        <v>115</v>
      </c>
      <c r="T109" s="101">
        <v>80</v>
      </c>
      <c r="U109" s="124" t="s">
        <v>1729</v>
      </c>
      <c r="V109" s="101">
        <v>3</v>
      </c>
      <c r="W109" s="101">
        <v>7</v>
      </c>
      <c r="X109" s="101">
        <v>6.5</v>
      </c>
      <c r="Y109" s="101">
        <v>6.5</v>
      </c>
      <c r="Z109" s="101">
        <v>23</v>
      </c>
      <c r="AA109" s="101">
        <v>11</v>
      </c>
      <c r="AB109" s="101">
        <v>2.78</v>
      </c>
      <c r="AC109" s="101"/>
      <c r="AD109" s="101">
        <v>45</v>
      </c>
    </row>
    <row r="110" spans="1:30" s="100" customFormat="1" ht="18" customHeight="1">
      <c r="A110" s="104" t="s">
        <v>113</v>
      </c>
      <c r="B110" s="233"/>
      <c r="C110" s="240" t="str">
        <f t="shared" si="3"/>
        <v>AP30T10GM</v>
      </c>
      <c r="D110" s="101" t="s">
        <v>882</v>
      </c>
      <c r="E110" s="101" t="s">
        <v>878</v>
      </c>
      <c r="F110" s="101" t="s">
        <v>572</v>
      </c>
      <c r="G110" s="101">
        <v>100</v>
      </c>
      <c r="H110" s="101">
        <v>20</v>
      </c>
      <c r="I110" s="101"/>
      <c r="J110" s="101">
        <v>4.5</v>
      </c>
      <c r="K110" s="101">
        <v>3.6</v>
      </c>
      <c r="L110" s="101"/>
      <c r="M110" s="101">
        <v>55</v>
      </c>
      <c r="N110" s="101">
        <v>90</v>
      </c>
      <c r="O110" s="101"/>
      <c r="P110" s="101"/>
      <c r="Q110" s="102">
        <v>2.5</v>
      </c>
      <c r="R110" s="101" t="s">
        <v>1264</v>
      </c>
      <c r="S110" s="101">
        <v>115</v>
      </c>
      <c r="T110" s="101">
        <v>80</v>
      </c>
      <c r="U110" s="124" t="s">
        <v>1729</v>
      </c>
      <c r="V110" s="101">
        <v>3</v>
      </c>
      <c r="W110" s="101">
        <v>7</v>
      </c>
      <c r="X110" s="101">
        <v>6.5</v>
      </c>
      <c r="Y110" s="101">
        <v>6.5</v>
      </c>
      <c r="Z110" s="101">
        <v>23</v>
      </c>
      <c r="AA110" s="101">
        <v>11</v>
      </c>
      <c r="AB110" s="101">
        <v>2.5</v>
      </c>
      <c r="AC110" s="101"/>
      <c r="AD110" s="101">
        <v>50</v>
      </c>
    </row>
    <row r="111" spans="1:30" s="100" customFormat="1" ht="18" customHeight="1">
      <c r="A111" s="104" t="s">
        <v>112</v>
      </c>
      <c r="B111" s="233"/>
      <c r="C111" s="240" t="str">
        <f t="shared" si="3"/>
        <v>AP30T10GS</v>
      </c>
      <c r="D111" s="101" t="s">
        <v>929</v>
      </c>
      <c r="E111" s="101" t="s">
        <v>878</v>
      </c>
      <c r="F111" s="101" t="s">
        <v>572</v>
      </c>
      <c r="G111" s="101">
        <v>100</v>
      </c>
      <c r="H111" s="101">
        <v>20</v>
      </c>
      <c r="I111" s="101">
        <v>19</v>
      </c>
      <c r="J111" s="101"/>
      <c r="K111" s="101"/>
      <c r="L111" s="101">
        <v>12</v>
      </c>
      <c r="M111" s="101">
        <v>55</v>
      </c>
      <c r="N111" s="101">
        <v>85</v>
      </c>
      <c r="O111" s="101"/>
      <c r="P111" s="101"/>
      <c r="Q111" s="102">
        <v>2.5</v>
      </c>
      <c r="R111" s="101" t="s">
        <v>1448</v>
      </c>
      <c r="S111" s="101">
        <v>115</v>
      </c>
      <c r="T111" s="101">
        <v>80</v>
      </c>
      <c r="U111" s="124" t="s">
        <v>1281</v>
      </c>
      <c r="V111" s="101">
        <v>3</v>
      </c>
      <c r="W111" s="101">
        <v>9</v>
      </c>
      <c r="X111" s="101">
        <v>6.5</v>
      </c>
      <c r="Y111" s="101">
        <v>18</v>
      </c>
      <c r="Z111" s="101">
        <v>20</v>
      </c>
      <c r="AA111" s="101">
        <v>5</v>
      </c>
      <c r="AB111" s="101">
        <v>3.13</v>
      </c>
      <c r="AC111" s="101">
        <v>2.8</v>
      </c>
      <c r="AD111" s="101">
        <v>40</v>
      </c>
    </row>
    <row r="112" spans="1:30" s="100" customFormat="1" ht="18" customHeight="1">
      <c r="A112" s="104" t="s">
        <v>706</v>
      </c>
      <c r="B112" s="233"/>
      <c r="C112" s="240" t="str">
        <f t="shared" si="3"/>
        <v>AP40T10GH</v>
      </c>
      <c r="D112" s="101" t="s">
        <v>23</v>
      </c>
      <c r="E112" s="101" t="s">
        <v>878</v>
      </c>
      <c r="F112" s="101" t="s">
        <v>572</v>
      </c>
      <c r="G112" s="101">
        <v>100</v>
      </c>
      <c r="H112" s="101">
        <v>20</v>
      </c>
      <c r="I112" s="101">
        <v>39</v>
      </c>
      <c r="J112" s="101"/>
      <c r="K112" s="101"/>
      <c r="L112" s="101">
        <v>27</v>
      </c>
      <c r="M112" s="101">
        <v>35</v>
      </c>
      <c r="N112" s="101"/>
      <c r="O112" s="101"/>
      <c r="P112" s="101"/>
      <c r="Q112" s="102">
        <v>4</v>
      </c>
      <c r="R112" s="101" t="s">
        <v>1730</v>
      </c>
      <c r="S112" s="101">
        <v>270</v>
      </c>
      <c r="T112" s="101">
        <v>85</v>
      </c>
      <c r="U112" s="124" t="s">
        <v>1731</v>
      </c>
      <c r="V112" s="101">
        <v>5.4</v>
      </c>
      <c r="W112" s="101">
        <v>9.6</v>
      </c>
      <c r="X112" s="101">
        <v>9</v>
      </c>
      <c r="Y112" s="101">
        <v>64</v>
      </c>
      <c r="Z112" s="101">
        <v>19</v>
      </c>
      <c r="AA112" s="101">
        <v>75</v>
      </c>
      <c r="AB112" s="101" t="s">
        <v>920</v>
      </c>
      <c r="AC112" s="101">
        <v>1.2</v>
      </c>
      <c r="AD112" s="101">
        <v>62.5</v>
      </c>
    </row>
    <row r="113" spans="1:30" s="100" customFormat="1" ht="18" customHeight="1">
      <c r="A113" s="104" t="s">
        <v>707</v>
      </c>
      <c r="B113" s="233"/>
      <c r="C113" s="240" t="str">
        <f t="shared" si="3"/>
        <v>AP40T10GI</v>
      </c>
      <c r="D113" s="101" t="s">
        <v>957</v>
      </c>
      <c r="E113" s="101" t="s">
        <v>878</v>
      </c>
      <c r="F113" s="101" t="s">
        <v>572</v>
      </c>
      <c r="G113" s="101">
        <v>100</v>
      </c>
      <c r="H113" s="101">
        <v>20</v>
      </c>
      <c r="I113" s="101">
        <v>40</v>
      </c>
      <c r="J113" s="101"/>
      <c r="K113" s="101"/>
      <c r="L113" s="101">
        <v>27</v>
      </c>
      <c r="M113" s="101">
        <v>36</v>
      </c>
      <c r="N113" s="101"/>
      <c r="O113" s="101"/>
      <c r="P113" s="101"/>
      <c r="Q113" s="102">
        <v>4</v>
      </c>
      <c r="R113" s="101" t="s">
        <v>1730</v>
      </c>
      <c r="S113" s="101">
        <v>270</v>
      </c>
      <c r="T113" s="101">
        <v>85</v>
      </c>
      <c r="U113" s="124" t="s">
        <v>1731</v>
      </c>
      <c r="V113" s="101">
        <v>5.4</v>
      </c>
      <c r="W113" s="101">
        <v>9.6</v>
      </c>
      <c r="X113" s="101">
        <v>9</v>
      </c>
      <c r="Y113" s="101">
        <v>64</v>
      </c>
      <c r="Z113" s="101">
        <v>19</v>
      </c>
      <c r="AA113" s="101">
        <v>75</v>
      </c>
      <c r="AB113" s="101" t="s">
        <v>906</v>
      </c>
      <c r="AC113" s="101">
        <v>4</v>
      </c>
      <c r="AD113" s="101">
        <v>65</v>
      </c>
    </row>
    <row r="114" spans="1:30" s="100" customFormat="1" ht="18" customHeight="1">
      <c r="A114" s="104" t="s">
        <v>708</v>
      </c>
      <c r="B114" s="233"/>
      <c r="C114" s="240" t="str">
        <f t="shared" si="3"/>
        <v>AP40T10GP</v>
      </c>
      <c r="D114" s="101" t="s">
        <v>571</v>
      </c>
      <c r="E114" s="101" t="s">
        <v>272</v>
      </c>
      <c r="F114" s="101" t="s">
        <v>270</v>
      </c>
      <c r="G114" s="101">
        <v>105</v>
      </c>
      <c r="H114" s="101">
        <v>20</v>
      </c>
      <c r="I114" s="101">
        <v>39</v>
      </c>
      <c r="J114" s="101"/>
      <c r="K114" s="101"/>
      <c r="L114" s="101">
        <v>27</v>
      </c>
      <c r="M114" s="101">
        <v>35</v>
      </c>
      <c r="N114" s="101">
        <v>38</v>
      </c>
      <c r="O114" s="101"/>
      <c r="P114" s="101"/>
      <c r="Q114" s="102">
        <v>4</v>
      </c>
      <c r="R114" s="101" t="s">
        <v>1730</v>
      </c>
      <c r="S114" s="101">
        <v>270</v>
      </c>
      <c r="T114" s="101">
        <v>85</v>
      </c>
      <c r="U114" s="124" t="s">
        <v>1731</v>
      </c>
      <c r="V114" s="101">
        <v>5.4</v>
      </c>
      <c r="W114" s="101">
        <v>9.6</v>
      </c>
      <c r="X114" s="101">
        <v>9</v>
      </c>
      <c r="Y114" s="101">
        <v>64</v>
      </c>
      <c r="Z114" s="101">
        <v>19</v>
      </c>
      <c r="AA114" s="101">
        <v>75</v>
      </c>
      <c r="AB114" s="101" t="s">
        <v>920</v>
      </c>
      <c r="AC114" s="101">
        <v>1.2</v>
      </c>
      <c r="AD114" s="101">
        <v>62</v>
      </c>
    </row>
    <row r="115" spans="1:30" s="100" customFormat="1" ht="18" customHeight="1">
      <c r="A115" s="104" t="s">
        <v>709</v>
      </c>
      <c r="B115" s="233"/>
      <c r="C115" s="240" t="str">
        <f t="shared" si="3"/>
        <v>AP4578GH</v>
      </c>
      <c r="D115" s="101" t="s">
        <v>951</v>
      </c>
      <c r="E115" s="101" t="s">
        <v>1311</v>
      </c>
      <c r="F115" s="101" t="s">
        <v>844</v>
      </c>
      <c r="G115" s="101">
        <v>-60</v>
      </c>
      <c r="H115" s="101">
        <v>25</v>
      </c>
      <c r="I115" s="101">
        <v>-6</v>
      </c>
      <c r="J115" s="101"/>
      <c r="K115" s="101"/>
      <c r="L115" s="101">
        <v>-4</v>
      </c>
      <c r="M115" s="101">
        <v>125</v>
      </c>
      <c r="N115" s="101">
        <v>150</v>
      </c>
      <c r="O115" s="101"/>
      <c r="P115" s="101"/>
      <c r="Q115" s="102">
        <v>-3</v>
      </c>
      <c r="R115" s="101" t="s">
        <v>26</v>
      </c>
      <c r="S115" s="101">
        <v>90</v>
      </c>
      <c r="T115" s="101">
        <v>75</v>
      </c>
      <c r="U115" s="124" t="s">
        <v>20</v>
      </c>
      <c r="V115" s="101">
        <v>3</v>
      </c>
      <c r="W115" s="101">
        <v>6</v>
      </c>
      <c r="X115" s="101">
        <v>11</v>
      </c>
      <c r="Y115" s="101">
        <v>5</v>
      </c>
      <c r="Z115" s="101">
        <v>35</v>
      </c>
      <c r="AA115" s="101">
        <v>7</v>
      </c>
      <c r="AB115" s="101" t="s">
        <v>938</v>
      </c>
      <c r="AC115" s="101">
        <v>14</v>
      </c>
      <c r="AD115" s="101">
        <v>110</v>
      </c>
    </row>
    <row r="116" spans="1:30" s="100" customFormat="1" ht="18" customHeight="1">
      <c r="A116" s="104" t="s">
        <v>709</v>
      </c>
      <c r="B116" s="233"/>
      <c r="C116" s="240" t="str">
        <f t="shared" si="3"/>
        <v>AP4578GH</v>
      </c>
      <c r="D116" s="101" t="s">
        <v>951</v>
      </c>
      <c r="E116" s="101" t="s">
        <v>1311</v>
      </c>
      <c r="F116" s="101" t="s">
        <v>572</v>
      </c>
      <c r="G116" s="101">
        <v>60</v>
      </c>
      <c r="H116" s="101">
        <v>25</v>
      </c>
      <c r="I116" s="101">
        <v>9</v>
      </c>
      <c r="J116" s="101"/>
      <c r="K116" s="101"/>
      <c r="L116" s="101">
        <v>6</v>
      </c>
      <c r="M116" s="101">
        <v>72</v>
      </c>
      <c r="N116" s="101">
        <v>90</v>
      </c>
      <c r="O116" s="101"/>
      <c r="P116" s="101"/>
      <c r="Q116" s="102">
        <v>3</v>
      </c>
      <c r="R116" s="101" t="s">
        <v>25</v>
      </c>
      <c r="S116" s="101">
        <v>80</v>
      </c>
      <c r="T116" s="101">
        <v>60</v>
      </c>
      <c r="U116" s="124" t="s">
        <v>1410</v>
      </c>
      <c r="V116" s="101">
        <v>2</v>
      </c>
      <c r="W116" s="101">
        <v>5</v>
      </c>
      <c r="X116" s="101">
        <v>7</v>
      </c>
      <c r="Y116" s="101">
        <v>5</v>
      </c>
      <c r="Z116" s="101">
        <v>21</v>
      </c>
      <c r="AA116" s="101">
        <v>5</v>
      </c>
      <c r="AB116" s="101" t="s">
        <v>938</v>
      </c>
      <c r="AC116" s="101">
        <v>14</v>
      </c>
      <c r="AD116" s="101">
        <v>110</v>
      </c>
    </row>
    <row r="117" spans="1:30" s="100" customFormat="1" ht="18" customHeight="1">
      <c r="A117" s="104" t="s">
        <v>710</v>
      </c>
      <c r="B117" s="233"/>
      <c r="C117" s="240" t="str">
        <f t="shared" si="3"/>
        <v>AP4578GM</v>
      </c>
      <c r="D117" s="101" t="s">
        <v>882</v>
      </c>
      <c r="E117" s="101" t="s">
        <v>1069</v>
      </c>
      <c r="F117" s="101" t="s">
        <v>271</v>
      </c>
      <c r="G117" s="101">
        <v>-60</v>
      </c>
      <c r="H117" s="101">
        <v>20</v>
      </c>
      <c r="I117" s="101"/>
      <c r="J117" s="101">
        <v>-3</v>
      </c>
      <c r="K117" s="101">
        <v>-2.4</v>
      </c>
      <c r="L117" s="101"/>
      <c r="M117" s="101">
        <v>125</v>
      </c>
      <c r="N117" s="101">
        <v>150</v>
      </c>
      <c r="O117" s="101"/>
      <c r="P117" s="101"/>
      <c r="Q117" s="102">
        <v>-3</v>
      </c>
      <c r="R117" s="101" t="s">
        <v>1733</v>
      </c>
      <c r="S117" s="101">
        <v>90</v>
      </c>
      <c r="T117" s="101">
        <v>75</v>
      </c>
      <c r="U117" s="124" t="s">
        <v>18</v>
      </c>
      <c r="V117" s="101">
        <v>2</v>
      </c>
      <c r="W117" s="101">
        <v>6</v>
      </c>
      <c r="X117" s="101">
        <v>10</v>
      </c>
      <c r="Y117" s="101">
        <v>6</v>
      </c>
      <c r="Z117" s="101">
        <v>33</v>
      </c>
      <c r="AA117" s="101">
        <v>6</v>
      </c>
      <c r="AB117" s="101">
        <v>2</v>
      </c>
      <c r="AC117" s="101"/>
      <c r="AD117" s="101">
        <v>62.5</v>
      </c>
    </row>
    <row r="118" spans="1:30" s="100" customFormat="1" ht="18" customHeight="1">
      <c r="A118" s="104" t="s">
        <v>710</v>
      </c>
      <c r="B118" s="233"/>
      <c r="C118" s="240" t="str">
        <f t="shared" si="3"/>
        <v>AP4578GM</v>
      </c>
      <c r="D118" s="101" t="s">
        <v>882</v>
      </c>
      <c r="E118" s="101" t="s">
        <v>274</v>
      </c>
      <c r="F118" s="101" t="s">
        <v>270</v>
      </c>
      <c r="G118" s="101">
        <v>60</v>
      </c>
      <c r="H118" s="101">
        <v>20</v>
      </c>
      <c r="I118" s="101"/>
      <c r="J118" s="101">
        <v>4.5</v>
      </c>
      <c r="K118" s="101">
        <v>3.6</v>
      </c>
      <c r="L118" s="101"/>
      <c r="M118" s="101">
        <v>64</v>
      </c>
      <c r="N118" s="101">
        <v>80</v>
      </c>
      <c r="O118" s="101"/>
      <c r="P118" s="101"/>
      <c r="Q118" s="102">
        <v>3</v>
      </c>
      <c r="R118" s="101" t="s">
        <v>1534</v>
      </c>
      <c r="S118" s="101">
        <v>80</v>
      </c>
      <c r="T118" s="101">
        <v>60</v>
      </c>
      <c r="U118" s="124" t="s">
        <v>1732</v>
      </c>
      <c r="V118" s="101">
        <v>3</v>
      </c>
      <c r="W118" s="101">
        <v>4</v>
      </c>
      <c r="X118" s="101">
        <v>9</v>
      </c>
      <c r="Y118" s="101">
        <v>5</v>
      </c>
      <c r="Z118" s="101">
        <v>22</v>
      </c>
      <c r="AA118" s="101">
        <v>7</v>
      </c>
      <c r="AB118" s="101">
        <v>2</v>
      </c>
      <c r="AC118" s="101"/>
      <c r="AD118" s="101">
        <v>62.5</v>
      </c>
    </row>
    <row r="119" spans="1:30" s="100" customFormat="1" ht="18" customHeight="1">
      <c r="A119" s="104" t="s">
        <v>139</v>
      </c>
      <c r="B119" s="233"/>
      <c r="C119" s="240" t="str">
        <f t="shared" si="3"/>
        <v>AP4951GM</v>
      </c>
      <c r="D119" s="101" t="s">
        <v>882</v>
      </c>
      <c r="E119" s="101" t="s">
        <v>275</v>
      </c>
      <c r="F119" s="101" t="s">
        <v>844</v>
      </c>
      <c r="G119" s="101">
        <v>-60</v>
      </c>
      <c r="H119" s="101">
        <v>20</v>
      </c>
      <c r="I119" s="101"/>
      <c r="J119" s="101">
        <v>-3.4</v>
      </c>
      <c r="K119" s="101">
        <v>-2.7</v>
      </c>
      <c r="L119" s="101"/>
      <c r="M119" s="101">
        <v>96</v>
      </c>
      <c r="N119" s="101">
        <v>120</v>
      </c>
      <c r="O119" s="101"/>
      <c r="P119" s="101"/>
      <c r="Q119" s="102">
        <v>-3</v>
      </c>
      <c r="R119" s="101">
        <v>1320</v>
      </c>
      <c r="S119" s="101">
        <v>125</v>
      </c>
      <c r="T119" s="101">
        <v>95</v>
      </c>
      <c r="U119" s="124">
        <v>29.5</v>
      </c>
      <c r="V119" s="101">
        <v>3</v>
      </c>
      <c r="W119" s="101">
        <v>7</v>
      </c>
      <c r="X119" s="101">
        <v>11</v>
      </c>
      <c r="Y119" s="101">
        <v>5</v>
      </c>
      <c r="Z119" s="101">
        <v>39</v>
      </c>
      <c r="AA119" s="101">
        <v>10.5</v>
      </c>
      <c r="AB119" s="101">
        <v>2</v>
      </c>
      <c r="AC119" s="101"/>
      <c r="AD119" s="101">
        <v>62.5</v>
      </c>
    </row>
    <row r="120" spans="1:30" s="100" customFormat="1" ht="18" customHeight="1">
      <c r="A120" s="104" t="s">
        <v>1551</v>
      </c>
      <c r="B120" s="104"/>
      <c r="C120" s="240" t="str">
        <f>HYPERLINK('LV-MOSFET'!$E$1&amp;A120&amp;"_Datasheet_Package.pdf",A120)</f>
        <v>AP4N1R1CDT-A</v>
      </c>
      <c r="D120" s="106" t="s">
        <v>1918</v>
      </c>
      <c r="E120" s="101" t="s">
        <v>1327</v>
      </c>
      <c r="F120" s="101" t="s">
        <v>1328</v>
      </c>
      <c r="G120" s="101">
        <v>45</v>
      </c>
      <c r="H120" s="209" t="s">
        <v>1552</v>
      </c>
      <c r="I120" s="107">
        <v>265</v>
      </c>
      <c r="J120" s="107">
        <v>50.6</v>
      </c>
      <c r="K120" s="107">
        <v>40.5</v>
      </c>
      <c r="L120" s="107"/>
      <c r="M120" s="107">
        <v>1.1499999999999999</v>
      </c>
      <c r="N120" s="107">
        <v>1.85</v>
      </c>
      <c r="O120" s="107"/>
      <c r="P120" s="107"/>
      <c r="Q120" s="108">
        <v>2</v>
      </c>
      <c r="R120" s="107" t="s">
        <v>1553</v>
      </c>
      <c r="S120" s="107">
        <v>1330</v>
      </c>
      <c r="T120" s="107">
        <v>40</v>
      </c>
      <c r="U120" s="107" t="s">
        <v>1554</v>
      </c>
      <c r="V120" s="107">
        <v>30</v>
      </c>
      <c r="W120" s="107">
        <v>17</v>
      </c>
      <c r="X120" s="107">
        <v>15</v>
      </c>
      <c r="Y120" s="107">
        <v>64</v>
      </c>
      <c r="Z120" s="107">
        <v>140</v>
      </c>
      <c r="AA120" s="107">
        <v>22</v>
      </c>
      <c r="AB120" s="107">
        <v>5</v>
      </c>
      <c r="AC120" s="107">
        <v>0.9</v>
      </c>
      <c r="AD120" s="107">
        <v>25</v>
      </c>
    </row>
    <row r="121" spans="1:30" s="100" customFormat="1" ht="18" customHeight="1">
      <c r="A121" s="104" t="s">
        <v>1559</v>
      </c>
      <c r="B121" s="104"/>
      <c r="C121" s="240" t="str">
        <f>HYPERLINK('LV-MOSFET'!$E$1&amp;A121&amp;"_Datasheet_Package.pdf",A121)</f>
        <v>AP4N1R8CMT-A</v>
      </c>
      <c r="D121" s="277" t="s">
        <v>1928</v>
      </c>
      <c r="E121" s="101" t="s">
        <v>1327</v>
      </c>
      <c r="F121" s="101" t="s">
        <v>1328</v>
      </c>
      <c r="G121" s="101">
        <v>45</v>
      </c>
      <c r="H121" s="209" t="s">
        <v>1552</v>
      </c>
      <c r="I121" s="107">
        <v>180</v>
      </c>
      <c r="J121" s="107">
        <v>40</v>
      </c>
      <c r="K121" s="107">
        <v>32</v>
      </c>
      <c r="L121" s="107"/>
      <c r="M121" s="107">
        <v>1.8</v>
      </c>
      <c r="N121" s="107">
        <v>2.5</v>
      </c>
      <c r="O121" s="107"/>
      <c r="P121" s="107"/>
      <c r="Q121" s="108">
        <v>3</v>
      </c>
      <c r="R121" s="107" t="s">
        <v>1560</v>
      </c>
      <c r="S121" s="107">
        <v>960</v>
      </c>
      <c r="T121" s="107">
        <v>20</v>
      </c>
      <c r="U121" s="107" t="s">
        <v>1561</v>
      </c>
      <c r="V121" s="107">
        <v>19</v>
      </c>
      <c r="W121" s="107">
        <v>10</v>
      </c>
      <c r="X121" s="107">
        <v>12</v>
      </c>
      <c r="Y121" s="107">
        <v>55</v>
      </c>
      <c r="Z121" s="107">
        <v>90</v>
      </c>
      <c r="AA121" s="107">
        <v>15</v>
      </c>
      <c r="AB121" s="107">
        <v>5</v>
      </c>
      <c r="AC121" s="107">
        <v>1.2</v>
      </c>
      <c r="AD121" s="107">
        <v>25</v>
      </c>
    </row>
    <row r="122" spans="1:30" s="100" customFormat="1" ht="18" customHeight="1">
      <c r="A122" s="104" t="s">
        <v>711</v>
      </c>
      <c r="B122" s="233"/>
      <c r="C122" s="240" t="str">
        <f t="shared" ref="C122:C150" si="4">HYPERLINK($E$1&amp;A122&amp;"_Datasheet_Package.pdf",A122)</f>
        <v>AP50T10AGI</v>
      </c>
      <c r="D122" s="101" t="s">
        <v>957</v>
      </c>
      <c r="E122" s="101" t="s">
        <v>272</v>
      </c>
      <c r="F122" s="101" t="s">
        <v>572</v>
      </c>
      <c r="G122" s="101">
        <v>100</v>
      </c>
      <c r="H122" s="101">
        <v>20</v>
      </c>
      <c r="I122" s="101">
        <v>34</v>
      </c>
      <c r="J122" s="101"/>
      <c r="K122" s="101"/>
      <c r="L122" s="101">
        <v>21.6</v>
      </c>
      <c r="M122" s="101">
        <v>33</v>
      </c>
      <c r="N122" s="101"/>
      <c r="O122" s="101"/>
      <c r="P122" s="101"/>
      <c r="Q122" s="102">
        <v>4</v>
      </c>
      <c r="R122" s="101" t="s">
        <v>1734</v>
      </c>
      <c r="S122" s="101">
        <v>185</v>
      </c>
      <c r="T122" s="101">
        <v>145</v>
      </c>
      <c r="U122" s="124" t="s">
        <v>1735</v>
      </c>
      <c r="V122" s="101">
        <v>9</v>
      </c>
      <c r="W122" s="101">
        <v>21</v>
      </c>
      <c r="X122" s="101">
        <v>12</v>
      </c>
      <c r="Y122" s="101">
        <v>38</v>
      </c>
      <c r="Z122" s="101">
        <v>24</v>
      </c>
      <c r="AA122" s="101">
        <v>25</v>
      </c>
      <c r="AB122" s="101">
        <v>1.92</v>
      </c>
      <c r="AC122" s="101">
        <v>4</v>
      </c>
      <c r="AD122" s="101">
        <v>65</v>
      </c>
    </row>
    <row r="123" spans="1:30" s="100" customFormat="1" ht="18" customHeight="1">
      <c r="A123" s="104" t="s">
        <v>143</v>
      </c>
      <c r="B123" s="233"/>
      <c r="C123" s="240" t="str">
        <f t="shared" si="4"/>
        <v>AP50T10GH</v>
      </c>
      <c r="D123" s="101" t="s">
        <v>23</v>
      </c>
      <c r="E123" s="101" t="s">
        <v>272</v>
      </c>
      <c r="F123" s="101" t="s">
        <v>270</v>
      </c>
      <c r="G123" s="101">
        <v>100</v>
      </c>
      <c r="H123" s="101">
        <v>20</v>
      </c>
      <c r="I123" s="101">
        <v>37</v>
      </c>
      <c r="J123" s="101"/>
      <c r="K123" s="101"/>
      <c r="L123" s="101">
        <v>23</v>
      </c>
      <c r="M123" s="101">
        <v>30</v>
      </c>
      <c r="N123" s="101">
        <v>70</v>
      </c>
      <c r="O123" s="101"/>
      <c r="P123" s="101"/>
      <c r="Q123" s="102">
        <v>3</v>
      </c>
      <c r="R123" s="101" t="s">
        <v>894</v>
      </c>
      <c r="S123" s="101">
        <v>190</v>
      </c>
      <c r="T123" s="101">
        <v>130</v>
      </c>
      <c r="U123" s="124" t="s">
        <v>895</v>
      </c>
      <c r="V123" s="101">
        <v>8</v>
      </c>
      <c r="W123" s="101">
        <v>19</v>
      </c>
      <c r="X123" s="101">
        <v>11</v>
      </c>
      <c r="Y123" s="101">
        <v>42</v>
      </c>
      <c r="Z123" s="101">
        <v>26</v>
      </c>
      <c r="AA123" s="101">
        <v>8.5</v>
      </c>
      <c r="AB123" s="101">
        <v>2</v>
      </c>
      <c r="AC123" s="101">
        <v>1.4</v>
      </c>
      <c r="AD123" s="101">
        <v>62.5</v>
      </c>
    </row>
    <row r="124" spans="1:30" s="100" customFormat="1" ht="18" customHeight="1">
      <c r="A124" s="104" t="s">
        <v>141</v>
      </c>
      <c r="B124" s="233"/>
      <c r="C124" s="240" t="str">
        <f t="shared" si="4"/>
        <v>AP50T10GI</v>
      </c>
      <c r="D124" s="101" t="s">
        <v>957</v>
      </c>
      <c r="E124" s="101" t="s">
        <v>272</v>
      </c>
      <c r="F124" s="101" t="s">
        <v>270</v>
      </c>
      <c r="G124" s="101">
        <v>100</v>
      </c>
      <c r="H124" s="101">
        <v>20</v>
      </c>
      <c r="I124" s="101">
        <v>21.8</v>
      </c>
      <c r="J124" s="101"/>
      <c r="K124" s="101"/>
      <c r="L124" s="101">
        <v>13.8</v>
      </c>
      <c r="M124" s="101">
        <v>30</v>
      </c>
      <c r="N124" s="101">
        <v>70</v>
      </c>
      <c r="O124" s="101"/>
      <c r="P124" s="101"/>
      <c r="Q124" s="102">
        <v>3</v>
      </c>
      <c r="R124" s="101" t="s">
        <v>894</v>
      </c>
      <c r="S124" s="101">
        <v>190</v>
      </c>
      <c r="T124" s="101">
        <v>130</v>
      </c>
      <c r="U124" s="124" t="s">
        <v>1576</v>
      </c>
      <c r="V124" s="101">
        <v>7</v>
      </c>
      <c r="W124" s="101">
        <v>20</v>
      </c>
      <c r="X124" s="101">
        <v>10.5</v>
      </c>
      <c r="Y124" s="101">
        <v>26</v>
      </c>
      <c r="Z124" s="101">
        <v>28</v>
      </c>
      <c r="AA124" s="101">
        <v>10</v>
      </c>
      <c r="AB124" s="101">
        <v>1.92</v>
      </c>
      <c r="AC124" s="101">
        <v>4</v>
      </c>
      <c r="AD124" s="101">
        <v>65</v>
      </c>
    </row>
    <row r="125" spans="1:30" s="100" customFormat="1" ht="18" customHeight="1">
      <c r="A125" s="104" t="s">
        <v>892</v>
      </c>
      <c r="B125" s="233"/>
      <c r="C125" s="240" t="str">
        <f t="shared" si="4"/>
        <v>AP50T10GJ</v>
      </c>
      <c r="D125" s="101" t="s">
        <v>893</v>
      </c>
      <c r="E125" s="101" t="s">
        <v>272</v>
      </c>
      <c r="F125" s="101" t="s">
        <v>270</v>
      </c>
      <c r="G125" s="101">
        <v>100</v>
      </c>
      <c r="H125" s="101">
        <v>20</v>
      </c>
      <c r="I125" s="101">
        <v>37</v>
      </c>
      <c r="J125" s="101"/>
      <c r="K125" s="101"/>
      <c r="L125" s="101">
        <v>23</v>
      </c>
      <c r="M125" s="101">
        <v>30</v>
      </c>
      <c r="N125" s="101">
        <v>70</v>
      </c>
      <c r="O125" s="101"/>
      <c r="P125" s="101"/>
      <c r="Q125" s="102">
        <v>3</v>
      </c>
      <c r="R125" s="101" t="s">
        <v>894</v>
      </c>
      <c r="S125" s="101">
        <v>190</v>
      </c>
      <c r="T125" s="101">
        <v>130</v>
      </c>
      <c r="U125" s="124" t="s">
        <v>895</v>
      </c>
      <c r="V125" s="101">
        <v>8</v>
      </c>
      <c r="W125" s="101">
        <v>19</v>
      </c>
      <c r="X125" s="101">
        <v>11</v>
      </c>
      <c r="Y125" s="101">
        <v>42</v>
      </c>
      <c r="Z125" s="101">
        <v>26</v>
      </c>
      <c r="AA125" s="101">
        <v>8.5</v>
      </c>
      <c r="AB125" s="101">
        <v>2</v>
      </c>
      <c r="AC125" s="101">
        <v>1.4</v>
      </c>
      <c r="AD125" s="101">
        <v>110</v>
      </c>
    </row>
    <row r="126" spans="1:30" s="100" customFormat="1" ht="18" customHeight="1">
      <c r="A126" s="104" t="s">
        <v>140</v>
      </c>
      <c r="B126" s="233"/>
      <c r="C126" s="240" t="str">
        <f t="shared" si="4"/>
        <v>AP50T10GP</v>
      </c>
      <c r="D126" s="101" t="s">
        <v>571</v>
      </c>
      <c r="E126" s="101" t="s">
        <v>272</v>
      </c>
      <c r="F126" s="101" t="s">
        <v>270</v>
      </c>
      <c r="G126" s="101">
        <v>100</v>
      </c>
      <c r="H126" s="101">
        <v>20</v>
      </c>
      <c r="I126" s="101">
        <v>37</v>
      </c>
      <c r="J126" s="101"/>
      <c r="K126" s="101"/>
      <c r="L126" s="101">
        <v>23</v>
      </c>
      <c r="M126" s="101">
        <v>30</v>
      </c>
      <c r="N126" s="101">
        <v>70</v>
      </c>
      <c r="O126" s="101"/>
      <c r="P126" s="101"/>
      <c r="Q126" s="102">
        <v>3</v>
      </c>
      <c r="R126" s="101" t="s">
        <v>894</v>
      </c>
      <c r="S126" s="101">
        <v>190</v>
      </c>
      <c r="T126" s="101">
        <v>130</v>
      </c>
      <c r="U126" s="124" t="s">
        <v>895</v>
      </c>
      <c r="V126" s="101">
        <v>8</v>
      </c>
      <c r="W126" s="101">
        <v>19</v>
      </c>
      <c r="X126" s="101">
        <v>11</v>
      </c>
      <c r="Y126" s="101">
        <v>42</v>
      </c>
      <c r="Z126" s="101">
        <v>26</v>
      </c>
      <c r="AA126" s="101">
        <v>8.5</v>
      </c>
      <c r="AB126" s="101">
        <v>2</v>
      </c>
      <c r="AC126" s="101">
        <v>1.4</v>
      </c>
      <c r="AD126" s="101">
        <v>62</v>
      </c>
    </row>
    <row r="127" spans="1:30" s="100" customFormat="1" ht="18" customHeight="1">
      <c r="A127" s="104" t="s">
        <v>142</v>
      </c>
      <c r="B127" s="233"/>
      <c r="C127" s="240" t="str">
        <f t="shared" si="4"/>
        <v>AP50T10GS</v>
      </c>
      <c r="D127" s="101" t="s">
        <v>929</v>
      </c>
      <c r="E127" s="101" t="s">
        <v>272</v>
      </c>
      <c r="F127" s="101" t="s">
        <v>270</v>
      </c>
      <c r="G127" s="101">
        <v>100</v>
      </c>
      <c r="H127" s="101">
        <v>20</v>
      </c>
      <c r="I127" s="101">
        <v>37</v>
      </c>
      <c r="J127" s="101"/>
      <c r="K127" s="101"/>
      <c r="L127" s="101">
        <v>23</v>
      </c>
      <c r="M127" s="101">
        <v>30</v>
      </c>
      <c r="N127" s="101">
        <v>70</v>
      </c>
      <c r="O127" s="101"/>
      <c r="P127" s="101"/>
      <c r="Q127" s="102">
        <v>3</v>
      </c>
      <c r="R127" s="101" t="s">
        <v>894</v>
      </c>
      <c r="S127" s="101">
        <v>190</v>
      </c>
      <c r="T127" s="101">
        <v>130</v>
      </c>
      <c r="U127" s="124" t="s">
        <v>895</v>
      </c>
      <c r="V127" s="101">
        <v>8</v>
      </c>
      <c r="W127" s="101">
        <v>19</v>
      </c>
      <c r="X127" s="101">
        <v>11</v>
      </c>
      <c r="Y127" s="101">
        <v>42</v>
      </c>
      <c r="Z127" s="101">
        <v>26</v>
      </c>
      <c r="AA127" s="101">
        <v>8.5</v>
      </c>
      <c r="AB127" s="101">
        <v>3.125</v>
      </c>
      <c r="AC127" s="101">
        <v>1.4</v>
      </c>
      <c r="AD127" s="101">
        <v>40</v>
      </c>
    </row>
    <row r="128" spans="1:30" s="100" customFormat="1" ht="18" customHeight="1">
      <c r="A128" s="104" t="s">
        <v>144</v>
      </c>
      <c r="B128" s="233"/>
      <c r="C128" s="240" t="str">
        <f t="shared" si="4"/>
        <v>AP5322GM</v>
      </c>
      <c r="D128" s="101" t="s">
        <v>882</v>
      </c>
      <c r="E128" s="101" t="s">
        <v>1078</v>
      </c>
      <c r="F128" s="101" t="s">
        <v>572</v>
      </c>
      <c r="G128" s="101">
        <v>100</v>
      </c>
      <c r="H128" s="101">
        <v>20</v>
      </c>
      <c r="I128" s="101"/>
      <c r="J128" s="101">
        <v>1.9</v>
      </c>
      <c r="K128" s="101">
        <v>1.5</v>
      </c>
      <c r="L128" s="101"/>
      <c r="M128" s="101">
        <v>250</v>
      </c>
      <c r="N128" s="101">
        <v>500</v>
      </c>
      <c r="O128" s="101"/>
      <c r="P128" s="101"/>
      <c r="Q128" s="102">
        <v>3</v>
      </c>
      <c r="R128" s="101" t="s">
        <v>1411</v>
      </c>
      <c r="S128" s="101">
        <v>32</v>
      </c>
      <c r="T128" s="101">
        <v>25</v>
      </c>
      <c r="U128" s="124" t="s">
        <v>1736</v>
      </c>
      <c r="V128" s="101">
        <v>1</v>
      </c>
      <c r="W128" s="101">
        <v>1.8</v>
      </c>
      <c r="X128" s="101">
        <v>5</v>
      </c>
      <c r="Y128" s="101">
        <v>7</v>
      </c>
      <c r="Z128" s="101">
        <v>12</v>
      </c>
      <c r="AA128" s="101">
        <v>3</v>
      </c>
      <c r="AB128" s="101">
        <v>2</v>
      </c>
      <c r="AC128" s="101"/>
      <c r="AD128" s="101">
        <v>62.5</v>
      </c>
    </row>
    <row r="129" spans="1:105" s="100" customFormat="1" ht="18" customHeight="1">
      <c r="A129" s="104" t="s">
        <v>145</v>
      </c>
      <c r="B129" s="233"/>
      <c r="C129" s="240" t="str">
        <f t="shared" si="4"/>
        <v>AP55T06GI</v>
      </c>
      <c r="D129" s="101" t="s">
        <v>957</v>
      </c>
      <c r="E129" s="101" t="s">
        <v>878</v>
      </c>
      <c r="F129" s="101" t="s">
        <v>572</v>
      </c>
      <c r="G129" s="101">
        <v>60</v>
      </c>
      <c r="H129" s="101">
        <v>20</v>
      </c>
      <c r="I129" s="101">
        <v>29</v>
      </c>
      <c r="J129" s="101"/>
      <c r="K129" s="101"/>
      <c r="L129" s="101">
        <v>18</v>
      </c>
      <c r="M129" s="101">
        <v>18</v>
      </c>
      <c r="N129" s="101">
        <v>30</v>
      </c>
      <c r="O129" s="101"/>
      <c r="P129" s="101"/>
      <c r="Q129" s="102">
        <v>3</v>
      </c>
      <c r="R129" s="101" t="s">
        <v>1739</v>
      </c>
      <c r="S129" s="101">
        <v>160</v>
      </c>
      <c r="T129" s="101">
        <v>115</v>
      </c>
      <c r="U129" s="124" t="s">
        <v>1702</v>
      </c>
      <c r="V129" s="101">
        <v>3.5</v>
      </c>
      <c r="W129" s="101">
        <v>10.5</v>
      </c>
      <c r="X129" s="101">
        <v>9</v>
      </c>
      <c r="Y129" s="101">
        <v>25</v>
      </c>
      <c r="Z129" s="101">
        <v>22</v>
      </c>
      <c r="AA129" s="101">
        <v>6</v>
      </c>
      <c r="AB129" s="101">
        <v>1.92</v>
      </c>
      <c r="AC129" s="101">
        <v>4</v>
      </c>
      <c r="AD129" s="101">
        <v>65</v>
      </c>
    </row>
    <row r="130" spans="1:105" s="100" customFormat="1" ht="18" customHeight="1">
      <c r="A130" s="104" t="s">
        <v>146</v>
      </c>
      <c r="B130" s="233"/>
      <c r="C130" s="240" t="str">
        <f t="shared" si="4"/>
        <v>AP55T10GH</v>
      </c>
      <c r="D130" s="101" t="s">
        <v>23</v>
      </c>
      <c r="E130" s="101" t="s">
        <v>878</v>
      </c>
      <c r="F130" s="101" t="s">
        <v>572</v>
      </c>
      <c r="G130" s="101">
        <v>100</v>
      </c>
      <c r="H130" s="101">
        <v>20</v>
      </c>
      <c r="I130" s="101">
        <v>56</v>
      </c>
      <c r="J130" s="101"/>
      <c r="K130" s="101"/>
      <c r="L130" s="101">
        <v>40</v>
      </c>
      <c r="M130" s="101">
        <v>16.5</v>
      </c>
      <c r="N130" s="101"/>
      <c r="O130" s="101"/>
      <c r="P130" s="101"/>
      <c r="Q130" s="102">
        <v>5</v>
      </c>
      <c r="R130" s="101" t="s">
        <v>1449</v>
      </c>
      <c r="S130" s="101">
        <v>320</v>
      </c>
      <c r="T130" s="101">
        <v>190</v>
      </c>
      <c r="U130" s="124" t="s">
        <v>12</v>
      </c>
      <c r="V130" s="101">
        <v>23</v>
      </c>
      <c r="W130" s="101">
        <v>30</v>
      </c>
      <c r="X130" s="101">
        <v>20</v>
      </c>
      <c r="Y130" s="101">
        <v>35</v>
      </c>
      <c r="Z130" s="101">
        <v>30</v>
      </c>
      <c r="AA130" s="101">
        <v>15</v>
      </c>
      <c r="AB130" s="101">
        <v>2</v>
      </c>
      <c r="AC130" s="101">
        <v>1.2</v>
      </c>
      <c r="AD130" s="101">
        <v>62.5</v>
      </c>
    </row>
    <row r="131" spans="1:105" s="100" customFormat="1" ht="18" customHeight="1">
      <c r="A131" s="104" t="s">
        <v>148</v>
      </c>
      <c r="B131" s="233"/>
      <c r="C131" s="240" t="str">
        <f t="shared" si="4"/>
        <v>AP55T10GI</v>
      </c>
      <c r="D131" s="101" t="s">
        <v>957</v>
      </c>
      <c r="E131" s="101" t="s">
        <v>878</v>
      </c>
      <c r="F131" s="101" t="s">
        <v>572</v>
      </c>
      <c r="G131" s="101">
        <v>100</v>
      </c>
      <c r="H131" s="101">
        <v>20</v>
      </c>
      <c r="I131" s="101">
        <v>31.7</v>
      </c>
      <c r="J131" s="101"/>
      <c r="K131" s="101"/>
      <c r="L131" s="101">
        <v>20</v>
      </c>
      <c r="M131" s="101">
        <v>16.5</v>
      </c>
      <c r="N131" s="101"/>
      <c r="O131" s="101"/>
      <c r="P131" s="101"/>
      <c r="Q131" s="102">
        <v>5</v>
      </c>
      <c r="R131" s="101" t="s">
        <v>1580</v>
      </c>
      <c r="S131" s="101">
        <v>320</v>
      </c>
      <c r="T131" s="101">
        <v>200</v>
      </c>
      <c r="U131" s="124" t="s">
        <v>1228</v>
      </c>
      <c r="V131" s="101">
        <v>16</v>
      </c>
      <c r="W131" s="101">
        <v>34</v>
      </c>
      <c r="X131" s="101">
        <v>19</v>
      </c>
      <c r="Y131" s="101">
        <v>27</v>
      </c>
      <c r="Z131" s="101">
        <v>37</v>
      </c>
      <c r="AA131" s="101">
        <v>17</v>
      </c>
      <c r="AB131" s="101">
        <v>1.92</v>
      </c>
      <c r="AC131" s="101">
        <v>3.4</v>
      </c>
      <c r="AD131" s="101">
        <v>65</v>
      </c>
    </row>
    <row r="132" spans="1:105" s="100" customFormat="1" ht="18" customHeight="1">
      <c r="A132" s="104" t="s">
        <v>147</v>
      </c>
      <c r="B132" s="233"/>
      <c r="C132" s="240" t="str">
        <f t="shared" si="4"/>
        <v>AP55T10GP</v>
      </c>
      <c r="D132" s="101" t="s">
        <v>571</v>
      </c>
      <c r="E132" s="101" t="s">
        <v>878</v>
      </c>
      <c r="F132" s="101" t="s">
        <v>572</v>
      </c>
      <c r="G132" s="101">
        <v>100</v>
      </c>
      <c r="H132" s="101">
        <v>20</v>
      </c>
      <c r="I132" s="101">
        <v>56</v>
      </c>
      <c r="J132" s="101"/>
      <c r="K132" s="101"/>
      <c r="L132" s="101">
        <v>40</v>
      </c>
      <c r="M132" s="101">
        <v>16.5</v>
      </c>
      <c r="N132" s="101"/>
      <c r="O132" s="101"/>
      <c r="P132" s="101"/>
      <c r="Q132" s="102">
        <v>5</v>
      </c>
      <c r="R132" s="101" t="s">
        <v>1449</v>
      </c>
      <c r="S132" s="101">
        <v>320</v>
      </c>
      <c r="T132" s="101">
        <v>190</v>
      </c>
      <c r="U132" s="124" t="s">
        <v>12</v>
      </c>
      <c r="V132" s="101">
        <v>23</v>
      </c>
      <c r="W132" s="101">
        <v>30</v>
      </c>
      <c r="X132" s="101">
        <v>20</v>
      </c>
      <c r="Y132" s="101">
        <v>35</v>
      </c>
      <c r="Z132" s="101">
        <v>30</v>
      </c>
      <c r="AA132" s="101">
        <v>15</v>
      </c>
      <c r="AB132" s="101">
        <v>2</v>
      </c>
      <c r="AC132" s="101">
        <v>1.2</v>
      </c>
      <c r="AD132" s="101">
        <v>62</v>
      </c>
    </row>
    <row r="133" spans="1:105" s="100" customFormat="1" ht="18" customHeight="1">
      <c r="A133" s="104" t="s">
        <v>1163</v>
      </c>
      <c r="B133" s="233"/>
      <c r="C133" s="240" t="str">
        <f t="shared" si="4"/>
        <v>AP55T10GR</v>
      </c>
      <c r="D133" s="127" t="s">
        <v>876</v>
      </c>
      <c r="E133" s="101" t="s">
        <v>878</v>
      </c>
      <c r="F133" s="101" t="s">
        <v>572</v>
      </c>
      <c r="G133" s="101">
        <v>100</v>
      </c>
      <c r="H133" s="101">
        <v>20</v>
      </c>
      <c r="I133" s="101">
        <v>56</v>
      </c>
      <c r="J133" s="101"/>
      <c r="K133" s="101"/>
      <c r="L133" s="101">
        <v>40</v>
      </c>
      <c r="M133" s="101">
        <v>16.5</v>
      </c>
      <c r="N133" s="101"/>
      <c r="O133" s="101"/>
      <c r="P133" s="101"/>
      <c r="Q133" s="102">
        <v>5</v>
      </c>
      <c r="R133" s="101" t="s">
        <v>1449</v>
      </c>
      <c r="S133" s="101">
        <v>320</v>
      </c>
      <c r="T133" s="101">
        <v>190</v>
      </c>
      <c r="U133" s="124" t="s">
        <v>12</v>
      </c>
      <c r="V133" s="101">
        <v>23</v>
      </c>
      <c r="W133" s="101">
        <v>30</v>
      </c>
      <c r="X133" s="101">
        <v>20</v>
      </c>
      <c r="Y133" s="101">
        <v>35</v>
      </c>
      <c r="Z133" s="101">
        <v>30</v>
      </c>
      <c r="AA133" s="101">
        <v>15</v>
      </c>
      <c r="AB133" s="101">
        <v>2</v>
      </c>
      <c r="AC133" s="101">
        <v>1.2</v>
      </c>
      <c r="AD133" s="101">
        <v>62</v>
      </c>
    </row>
    <row r="134" spans="1:105" s="100" customFormat="1" ht="18" customHeight="1">
      <c r="A134" s="104" t="s">
        <v>712</v>
      </c>
      <c r="B134" s="233"/>
      <c r="C134" s="240" t="str">
        <f t="shared" si="4"/>
        <v>AP5600N</v>
      </c>
      <c r="D134" s="101" t="s">
        <v>1061</v>
      </c>
      <c r="E134" s="101" t="s">
        <v>878</v>
      </c>
      <c r="F134" s="101" t="s">
        <v>572</v>
      </c>
      <c r="G134" s="101">
        <v>50</v>
      </c>
      <c r="H134" s="101">
        <v>12</v>
      </c>
      <c r="I134" s="101"/>
      <c r="J134" s="101">
        <v>2.1</v>
      </c>
      <c r="K134" s="101">
        <v>1.7</v>
      </c>
      <c r="L134" s="101"/>
      <c r="M134" s="101"/>
      <c r="N134" s="101">
        <v>160</v>
      </c>
      <c r="O134" s="101">
        <v>250</v>
      </c>
      <c r="P134" s="101"/>
      <c r="Q134" s="102">
        <v>2</v>
      </c>
      <c r="R134" s="101" t="s">
        <v>1740</v>
      </c>
      <c r="S134" s="101">
        <v>37</v>
      </c>
      <c r="T134" s="101">
        <v>27</v>
      </c>
      <c r="U134" s="117" t="s">
        <v>27</v>
      </c>
      <c r="V134" s="101">
        <v>1</v>
      </c>
      <c r="W134" s="101">
        <v>1.7</v>
      </c>
      <c r="X134" s="101">
        <v>6</v>
      </c>
      <c r="Y134" s="101">
        <v>8</v>
      </c>
      <c r="Z134" s="101">
        <v>12</v>
      </c>
      <c r="AA134" s="101">
        <v>3</v>
      </c>
      <c r="AB134" s="101">
        <v>1.38</v>
      </c>
      <c r="AC134" s="101"/>
      <c r="AD134" s="101">
        <v>90</v>
      </c>
    </row>
    <row r="135" spans="1:105" s="100" customFormat="1" ht="18" customHeight="1">
      <c r="A135" s="104" t="s">
        <v>1141</v>
      </c>
      <c r="B135" s="233"/>
      <c r="C135" s="240" t="str">
        <f t="shared" si="4"/>
        <v>AP5602P</v>
      </c>
      <c r="D135" s="101" t="s">
        <v>571</v>
      </c>
      <c r="E135" s="101" t="s">
        <v>878</v>
      </c>
      <c r="F135" s="101" t="s">
        <v>572</v>
      </c>
      <c r="G135" s="101">
        <v>55</v>
      </c>
      <c r="H135" s="101">
        <v>20</v>
      </c>
      <c r="I135" s="101">
        <v>100</v>
      </c>
      <c r="J135" s="101"/>
      <c r="K135" s="101"/>
      <c r="L135" s="101">
        <v>70</v>
      </c>
      <c r="M135" s="101">
        <v>8</v>
      </c>
      <c r="N135" s="101"/>
      <c r="O135" s="101"/>
      <c r="P135" s="101"/>
      <c r="Q135" s="102">
        <v>5</v>
      </c>
      <c r="R135" s="101" t="s">
        <v>1278</v>
      </c>
      <c r="S135" s="101">
        <v>600</v>
      </c>
      <c r="T135" s="101">
        <v>365</v>
      </c>
      <c r="U135" s="117" t="s">
        <v>1741</v>
      </c>
      <c r="V135" s="101">
        <v>27</v>
      </c>
      <c r="W135" s="101">
        <v>46</v>
      </c>
      <c r="X135" s="101">
        <v>20</v>
      </c>
      <c r="Y135" s="101">
        <v>125</v>
      </c>
      <c r="Z135" s="101">
        <v>35</v>
      </c>
      <c r="AA135" s="101">
        <v>14</v>
      </c>
      <c r="AB135" s="101">
        <v>2.41</v>
      </c>
      <c r="AC135" s="101">
        <v>0.8</v>
      </c>
      <c r="AD135" s="101">
        <v>62</v>
      </c>
    </row>
    <row r="136" spans="1:105" s="100" customFormat="1" ht="18" customHeight="1">
      <c r="A136" s="104" t="s">
        <v>1151</v>
      </c>
      <c r="B136" s="233"/>
      <c r="C136" s="240" t="str">
        <f t="shared" si="4"/>
        <v>AP5N2K2EN1</v>
      </c>
      <c r="D136" s="101" t="s">
        <v>1152</v>
      </c>
      <c r="E136" s="101" t="s">
        <v>28</v>
      </c>
      <c r="F136" s="101" t="s">
        <v>572</v>
      </c>
      <c r="G136" s="101">
        <v>50</v>
      </c>
      <c r="H136" s="101">
        <v>8</v>
      </c>
      <c r="I136" s="101"/>
      <c r="J136" s="101">
        <v>0.2</v>
      </c>
      <c r="K136" s="101"/>
      <c r="L136" s="101"/>
      <c r="M136" s="101"/>
      <c r="N136" s="101">
        <v>2200</v>
      </c>
      <c r="O136" s="101">
        <v>2400</v>
      </c>
      <c r="P136" s="101"/>
      <c r="Q136" s="102">
        <v>0.9</v>
      </c>
      <c r="R136" s="101">
        <v>55</v>
      </c>
      <c r="S136" s="101">
        <v>10</v>
      </c>
      <c r="T136" s="101">
        <v>8</v>
      </c>
      <c r="U136" s="124">
        <v>1.2</v>
      </c>
      <c r="V136" s="101"/>
      <c r="W136" s="101"/>
      <c r="X136" s="101">
        <v>5</v>
      </c>
      <c r="Y136" s="101">
        <v>4</v>
      </c>
      <c r="Z136" s="101">
        <v>29</v>
      </c>
      <c r="AA136" s="101">
        <v>15</v>
      </c>
      <c r="AB136" s="101">
        <v>0.15</v>
      </c>
      <c r="AC136" s="101"/>
      <c r="AD136" s="101">
        <v>833</v>
      </c>
    </row>
    <row r="137" spans="1:105" s="100" customFormat="1" ht="18" customHeight="1">
      <c r="A137" s="104" t="s">
        <v>713</v>
      </c>
      <c r="B137" s="233"/>
      <c r="C137" s="240" t="str">
        <f t="shared" si="4"/>
        <v>AP60T10GP</v>
      </c>
      <c r="D137" s="101" t="s">
        <v>571</v>
      </c>
      <c r="E137" s="101" t="s">
        <v>878</v>
      </c>
      <c r="F137" s="101" t="s">
        <v>572</v>
      </c>
      <c r="G137" s="101">
        <v>100</v>
      </c>
      <c r="H137" s="101">
        <v>20</v>
      </c>
      <c r="I137" s="101">
        <v>67</v>
      </c>
      <c r="J137" s="101"/>
      <c r="K137" s="101"/>
      <c r="L137" s="101">
        <v>42</v>
      </c>
      <c r="M137" s="101">
        <v>18</v>
      </c>
      <c r="N137" s="101"/>
      <c r="O137" s="101"/>
      <c r="P137" s="101"/>
      <c r="Q137" s="102">
        <v>5</v>
      </c>
      <c r="R137" s="101" t="s">
        <v>1440</v>
      </c>
      <c r="S137" s="101">
        <v>400</v>
      </c>
      <c r="T137" s="101">
        <v>155</v>
      </c>
      <c r="U137" s="124" t="s">
        <v>1719</v>
      </c>
      <c r="V137" s="101">
        <v>15</v>
      </c>
      <c r="W137" s="101">
        <v>24</v>
      </c>
      <c r="X137" s="101">
        <v>16</v>
      </c>
      <c r="Y137" s="101">
        <v>68</v>
      </c>
      <c r="Z137" s="101">
        <v>29</v>
      </c>
      <c r="AA137" s="101">
        <v>42</v>
      </c>
      <c r="AB137" s="101" t="s">
        <v>921</v>
      </c>
      <c r="AC137" s="101">
        <v>0.75</v>
      </c>
      <c r="AD137" s="101">
        <v>62</v>
      </c>
    </row>
    <row r="138" spans="1:105" s="196" customFormat="1" ht="18" customHeight="1">
      <c r="A138" s="104" t="s">
        <v>714</v>
      </c>
      <c r="B138" s="233"/>
      <c r="C138" s="240" t="str">
        <f t="shared" si="4"/>
        <v>AP60T10GS</v>
      </c>
      <c r="D138" s="101" t="s">
        <v>929</v>
      </c>
      <c r="E138" s="101" t="s">
        <v>878</v>
      </c>
      <c r="F138" s="101" t="s">
        <v>572</v>
      </c>
      <c r="G138" s="101">
        <v>100</v>
      </c>
      <c r="H138" s="101">
        <v>20</v>
      </c>
      <c r="I138" s="101">
        <v>67</v>
      </c>
      <c r="J138" s="101"/>
      <c r="K138" s="101"/>
      <c r="L138" s="101">
        <v>42</v>
      </c>
      <c r="M138" s="101">
        <v>18</v>
      </c>
      <c r="N138" s="101"/>
      <c r="O138" s="101"/>
      <c r="P138" s="101"/>
      <c r="Q138" s="102">
        <v>5</v>
      </c>
      <c r="R138" s="101" t="s">
        <v>1440</v>
      </c>
      <c r="S138" s="101">
        <v>400</v>
      </c>
      <c r="T138" s="101">
        <v>155</v>
      </c>
      <c r="U138" s="124" t="s">
        <v>1719</v>
      </c>
      <c r="V138" s="101">
        <v>15</v>
      </c>
      <c r="W138" s="101">
        <v>24</v>
      </c>
      <c r="X138" s="101">
        <v>16</v>
      </c>
      <c r="Y138" s="101">
        <v>68</v>
      </c>
      <c r="Z138" s="101">
        <v>29</v>
      </c>
      <c r="AA138" s="101">
        <v>42</v>
      </c>
      <c r="AB138" s="101" t="s">
        <v>921</v>
      </c>
      <c r="AC138" s="101">
        <v>0.75</v>
      </c>
      <c r="AD138" s="101">
        <v>40</v>
      </c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</row>
    <row r="139" spans="1:105" s="100" customFormat="1" ht="18" customHeight="1">
      <c r="A139" s="104" t="s">
        <v>1063</v>
      </c>
      <c r="B139" s="233"/>
      <c r="C139" s="240" t="str">
        <f t="shared" si="4"/>
        <v>AP6800EY</v>
      </c>
      <c r="D139" s="101" t="s">
        <v>1064</v>
      </c>
      <c r="E139" s="101" t="s">
        <v>889</v>
      </c>
      <c r="F139" s="101" t="s">
        <v>572</v>
      </c>
      <c r="G139" s="101">
        <v>60</v>
      </c>
      <c r="H139" s="101">
        <v>20</v>
      </c>
      <c r="I139" s="101"/>
      <c r="J139" s="101">
        <v>0.26</v>
      </c>
      <c r="K139" s="101">
        <v>0.21</v>
      </c>
      <c r="L139" s="101"/>
      <c r="M139" s="101">
        <v>2000</v>
      </c>
      <c r="N139" s="101">
        <v>3200</v>
      </c>
      <c r="O139" s="101"/>
      <c r="P139" s="101"/>
      <c r="Q139" s="102">
        <v>2.5</v>
      </c>
      <c r="R139" s="101" t="s">
        <v>1067</v>
      </c>
      <c r="S139" s="101">
        <v>10</v>
      </c>
      <c r="T139" s="101">
        <v>7</v>
      </c>
      <c r="U139" s="124" t="s">
        <v>1065</v>
      </c>
      <c r="V139" s="101">
        <v>0.45</v>
      </c>
      <c r="W139" s="101">
        <v>0.25</v>
      </c>
      <c r="X139" s="101">
        <v>6</v>
      </c>
      <c r="Y139" s="101">
        <v>6</v>
      </c>
      <c r="Z139" s="101">
        <v>12</v>
      </c>
      <c r="AA139" s="101">
        <v>6</v>
      </c>
      <c r="AB139" s="101">
        <v>0.3</v>
      </c>
      <c r="AC139" s="101"/>
      <c r="AD139" s="101">
        <v>420</v>
      </c>
    </row>
    <row r="140" spans="1:105" s="100" customFormat="1" ht="18" customHeight="1">
      <c r="A140" s="104" t="s">
        <v>2048</v>
      </c>
      <c r="B140" s="233"/>
      <c r="C140" s="240" t="str">
        <f t="shared" si="4"/>
        <v>AP6A100M</v>
      </c>
      <c r="D140" s="101" t="s">
        <v>882</v>
      </c>
      <c r="E140" s="101" t="s">
        <v>1078</v>
      </c>
      <c r="F140" s="101" t="s">
        <v>270</v>
      </c>
      <c r="G140" s="101">
        <v>60</v>
      </c>
      <c r="H140" s="101">
        <v>20</v>
      </c>
      <c r="I140" s="101"/>
      <c r="J140" s="101">
        <v>3.3</v>
      </c>
      <c r="K140" s="101">
        <v>2.7</v>
      </c>
      <c r="L140" s="101"/>
      <c r="M140" s="101">
        <v>100</v>
      </c>
      <c r="N140" s="101">
        <v>125</v>
      </c>
      <c r="O140" s="101"/>
      <c r="P140" s="101"/>
      <c r="Q140" s="102">
        <v>3</v>
      </c>
      <c r="R140" s="101" t="s">
        <v>1298</v>
      </c>
      <c r="S140" s="101">
        <v>35</v>
      </c>
      <c r="T140" s="101">
        <v>25</v>
      </c>
      <c r="U140" s="117" t="s">
        <v>2</v>
      </c>
      <c r="V140" s="101">
        <v>1.5</v>
      </c>
      <c r="W140" s="101">
        <v>2</v>
      </c>
      <c r="X140" s="101">
        <v>5</v>
      </c>
      <c r="Y140" s="101">
        <v>7</v>
      </c>
      <c r="Z140" s="101">
        <v>15</v>
      </c>
      <c r="AA140" s="101">
        <v>3</v>
      </c>
      <c r="AB140" s="101">
        <v>2</v>
      </c>
      <c r="AC140" s="101"/>
      <c r="AD140" s="101">
        <v>62.5</v>
      </c>
    </row>
    <row r="141" spans="1:105" s="100" customFormat="1" ht="18" customHeight="1">
      <c r="A141" s="104" t="s">
        <v>2104</v>
      </c>
      <c r="B141" s="104"/>
      <c r="C141" s="240" t="str">
        <f t="shared" si="4"/>
        <v>AP6C036H</v>
      </c>
      <c r="D141" s="101" t="s">
        <v>951</v>
      </c>
      <c r="E141" s="101" t="s">
        <v>1311</v>
      </c>
      <c r="F141" s="101" t="s">
        <v>271</v>
      </c>
      <c r="G141" s="101">
        <v>-60</v>
      </c>
      <c r="H141" s="101">
        <v>20</v>
      </c>
      <c r="I141" s="101">
        <v>-12</v>
      </c>
      <c r="J141" s="101"/>
      <c r="K141" s="101"/>
      <c r="L141" s="101">
        <v>-8.5</v>
      </c>
      <c r="M141" s="101">
        <v>75</v>
      </c>
      <c r="N141" s="101">
        <v>90</v>
      </c>
      <c r="O141" s="101"/>
      <c r="P141" s="101"/>
      <c r="Q141" s="102">
        <v>-3</v>
      </c>
      <c r="R141" s="101" t="s">
        <v>1308</v>
      </c>
      <c r="S141" s="101">
        <v>120</v>
      </c>
      <c r="T141" s="101">
        <v>75</v>
      </c>
      <c r="U141" s="124" t="s">
        <v>1387</v>
      </c>
      <c r="V141" s="101">
        <v>4.5</v>
      </c>
      <c r="W141" s="101">
        <v>5.5</v>
      </c>
      <c r="X141" s="101">
        <v>10</v>
      </c>
      <c r="Y141" s="101">
        <v>12</v>
      </c>
      <c r="Z141" s="101">
        <v>38</v>
      </c>
      <c r="AA141" s="101">
        <v>24</v>
      </c>
      <c r="AB141" s="101">
        <v>3.13</v>
      </c>
      <c r="AC141" s="101">
        <v>5</v>
      </c>
      <c r="AD141" s="101">
        <v>40</v>
      </c>
    </row>
    <row r="142" spans="1:105" s="100" customFormat="1" ht="18" customHeight="1">
      <c r="A142" s="104" t="s">
        <v>2104</v>
      </c>
      <c r="B142" s="104"/>
      <c r="C142" s="240" t="str">
        <f t="shared" si="4"/>
        <v>AP6C036H</v>
      </c>
      <c r="D142" s="101" t="s">
        <v>951</v>
      </c>
      <c r="E142" s="101" t="s">
        <v>1311</v>
      </c>
      <c r="F142" s="101" t="s">
        <v>270</v>
      </c>
      <c r="G142" s="101">
        <v>60</v>
      </c>
      <c r="H142" s="101">
        <v>20</v>
      </c>
      <c r="I142" s="101">
        <v>12</v>
      </c>
      <c r="J142" s="101"/>
      <c r="K142" s="101"/>
      <c r="L142" s="101">
        <v>9.4</v>
      </c>
      <c r="M142" s="101">
        <v>36</v>
      </c>
      <c r="N142" s="101">
        <v>42</v>
      </c>
      <c r="O142" s="101"/>
      <c r="P142" s="101"/>
      <c r="Q142" s="102">
        <v>3</v>
      </c>
      <c r="R142" s="101" t="s">
        <v>2105</v>
      </c>
      <c r="S142" s="101">
        <v>105</v>
      </c>
      <c r="T142" s="101">
        <v>65</v>
      </c>
      <c r="U142" s="124" t="s">
        <v>1387</v>
      </c>
      <c r="V142" s="101">
        <v>5</v>
      </c>
      <c r="W142" s="101">
        <v>6</v>
      </c>
      <c r="X142" s="101">
        <v>8</v>
      </c>
      <c r="Y142" s="101">
        <v>12</v>
      </c>
      <c r="Z142" s="101">
        <v>24</v>
      </c>
      <c r="AA142" s="101">
        <v>5</v>
      </c>
      <c r="AB142" s="101">
        <v>3.13</v>
      </c>
      <c r="AC142" s="101">
        <v>5</v>
      </c>
      <c r="AD142" s="101">
        <v>40</v>
      </c>
    </row>
    <row r="143" spans="1:105" s="100" customFormat="1" ht="18" customHeight="1">
      <c r="A143" s="104" t="s">
        <v>2086</v>
      </c>
      <c r="B143" s="104"/>
      <c r="C143" s="240" t="str">
        <f t="shared" si="4"/>
        <v>AP6C036M</v>
      </c>
      <c r="D143" s="101" t="s">
        <v>882</v>
      </c>
      <c r="E143" s="101" t="s">
        <v>274</v>
      </c>
      <c r="F143" s="101" t="s">
        <v>2087</v>
      </c>
      <c r="G143" s="101">
        <v>60</v>
      </c>
      <c r="H143" s="101">
        <v>20</v>
      </c>
      <c r="I143" s="101"/>
      <c r="J143" s="101">
        <v>6</v>
      </c>
      <c r="K143" s="101">
        <v>4.7</v>
      </c>
      <c r="L143" s="101"/>
      <c r="M143" s="101">
        <v>36</v>
      </c>
      <c r="N143" s="101">
        <v>42</v>
      </c>
      <c r="O143" s="101"/>
      <c r="P143" s="101"/>
      <c r="Q143" s="102">
        <v>3</v>
      </c>
      <c r="R143" s="101" t="s">
        <v>1624</v>
      </c>
      <c r="S143" s="101">
        <v>100</v>
      </c>
      <c r="T143" s="101">
        <v>65</v>
      </c>
      <c r="U143" s="117" t="s">
        <v>261</v>
      </c>
      <c r="V143" s="101">
        <v>5</v>
      </c>
      <c r="W143" s="101">
        <v>4.5</v>
      </c>
      <c r="X143" s="101">
        <v>10</v>
      </c>
      <c r="Y143" s="101">
        <v>5</v>
      </c>
      <c r="Z143" s="101">
        <v>28</v>
      </c>
      <c r="AA143" s="101">
        <v>10</v>
      </c>
      <c r="AB143" s="101">
        <v>2</v>
      </c>
      <c r="AC143" s="101"/>
      <c r="AD143" s="101">
        <v>62.5</v>
      </c>
    </row>
    <row r="144" spans="1:105" s="100" customFormat="1" ht="18" customHeight="1">
      <c r="A144" s="104" t="s">
        <v>2086</v>
      </c>
      <c r="B144" s="104"/>
      <c r="C144" s="240" t="str">
        <f t="shared" si="4"/>
        <v>AP6C036M</v>
      </c>
      <c r="D144" s="101" t="s">
        <v>882</v>
      </c>
      <c r="E144" s="101" t="s">
        <v>274</v>
      </c>
      <c r="F144" s="101" t="s">
        <v>271</v>
      </c>
      <c r="G144" s="101">
        <v>-60</v>
      </c>
      <c r="H144" s="101">
        <v>20</v>
      </c>
      <c r="I144" s="101"/>
      <c r="J144" s="101">
        <v>-4.2</v>
      </c>
      <c r="K144" s="101">
        <v>-3.3</v>
      </c>
      <c r="L144" s="101"/>
      <c r="M144" s="101">
        <v>64</v>
      </c>
      <c r="N144" s="101"/>
      <c r="O144" s="101"/>
      <c r="P144" s="101"/>
      <c r="Q144" s="102">
        <v>-3</v>
      </c>
      <c r="R144" s="101" t="s">
        <v>2049</v>
      </c>
      <c r="S144" s="101">
        <v>110</v>
      </c>
      <c r="T144" s="101">
        <v>80</v>
      </c>
      <c r="U144" s="117" t="s">
        <v>1702</v>
      </c>
      <c r="V144" s="101">
        <v>5</v>
      </c>
      <c r="W144" s="101">
        <v>5.5</v>
      </c>
      <c r="X144" s="101">
        <v>12</v>
      </c>
      <c r="Y144" s="101">
        <v>4</v>
      </c>
      <c r="Z144" s="101">
        <v>48</v>
      </c>
      <c r="AA144" s="101">
        <v>20</v>
      </c>
      <c r="AB144" s="101">
        <v>2</v>
      </c>
      <c r="AC144" s="101"/>
      <c r="AD144" s="101">
        <v>62.5</v>
      </c>
    </row>
    <row r="145" spans="1:105" s="100" customFormat="1" ht="18" customHeight="1">
      <c r="A145" s="104" t="s">
        <v>1279</v>
      </c>
      <c r="B145" s="233"/>
      <c r="C145" s="240" t="str">
        <f t="shared" si="4"/>
        <v>AP6C072M</v>
      </c>
      <c r="D145" s="101" t="s">
        <v>882</v>
      </c>
      <c r="E145" s="101" t="s">
        <v>1069</v>
      </c>
      <c r="F145" s="101" t="s">
        <v>271</v>
      </c>
      <c r="G145" s="101">
        <v>-60</v>
      </c>
      <c r="H145" s="101">
        <v>20</v>
      </c>
      <c r="I145" s="101"/>
      <c r="J145" s="101">
        <v>-3.9</v>
      </c>
      <c r="K145" s="101">
        <v>-3.1</v>
      </c>
      <c r="L145" s="101"/>
      <c r="M145" s="101">
        <v>72</v>
      </c>
      <c r="N145" s="101">
        <v>88</v>
      </c>
      <c r="O145" s="101"/>
      <c r="P145" s="101"/>
      <c r="Q145" s="102">
        <v>-3</v>
      </c>
      <c r="R145" s="101" t="s">
        <v>1280</v>
      </c>
      <c r="S145" s="101">
        <v>110</v>
      </c>
      <c r="T145" s="101">
        <v>80</v>
      </c>
      <c r="U145" s="124" t="s">
        <v>1281</v>
      </c>
      <c r="V145" s="101">
        <v>3</v>
      </c>
      <c r="W145" s="101">
        <v>6</v>
      </c>
      <c r="X145" s="101">
        <v>10</v>
      </c>
      <c r="Y145" s="101">
        <v>6</v>
      </c>
      <c r="Z145" s="101">
        <v>48</v>
      </c>
      <c r="AA145" s="101">
        <v>24</v>
      </c>
      <c r="AB145" s="101">
        <v>2</v>
      </c>
      <c r="AC145" s="101"/>
      <c r="AD145" s="101">
        <v>62.5</v>
      </c>
    </row>
    <row r="146" spans="1:105" s="100" customFormat="1" ht="18" customHeight="1">
      <c r="A146" s="104" t="s">
        <v>1279</v>
      </c>
      <c r="B146" s="233"/>
      <c r="C146" s="240" t="str">
        <f t="shared" si="4"/>
        <v>AP6C072M</v>
      </c>
      <c r="D146" s="101" t="s">
        <v>882</v>
      </c>
      <c r="E146" s="101" t="s">
        <v>274</v>
      </c>
      <c r="F146" s="101" t="s">
        <v>270</v>
      </c>
      <c r="G146" s="101">
        <v>60</v>
      </c>
      <c r="H146" s="101">
        <v>20</v>
      </c>
      <c r="I146" s="101"/>
      <c r="J146" s="101">
        <v>5.4</v>
      </c>
      <c r="K146" s="101">
        <v>4.3</v>
      </c>
      <c r="L146" s="101"/>
      <c r="M146" s="101">
        <v>36</v>
      </c>
      <c r="N146" s="101">
        <v>42</v>
      </c>
      <c r="O146" s="101"/>
      <c r="P146" s="101"/>
      <c r="Q146" s="102">
        <v>3</v>
      </c>
      <c r="R146" s="101" t="s">
        <v>1342</v>
      </c>
      <c r="S146" s="101">
        <v>70</v>
      </c>
      <c r="T146" s="101">
        <v>55</v>
      </c>
      <c r="U146" s="124" t="s">
        <v>1320</v>
      </c>
      <c r="V146" s="101">
        <v>3</v>
      </c>
      <c r="W146" s="101">
        <v>5.5</v>
      </c>
      <c r="X146" s="101">
        <v>8</v>
      </c>
      <c r="Y146" s="101">
        <v>7</v>
      </c>
      <c r="Z146" s="101">
        <v>26</v>
      </c>
      <c r="AA146" s="101">
        <v>7</v>
      </c>
      <c r="AB146" s="101">
        <v>2</v>
      </c>
      <c r="AC146" s="101"/>
      <c r="AD146" s="101">
        <v>62.5</v>
      </c>
    </row>
    <row r="147" spans="1:105" s="100" customFormat="1" ht="18" customHeight="1">
      <c r="A147" s="104" t="s">
        <v>1949</v>
      </c>
      <c r="B147" s="233"/>
      <c r="C147" s="240" t="str">
        <f t="shared" si="4"/>
        <v>AP6N021M</v>
      </c>
      <c r="D147" s="101" t="s">
        <v>882</v>
      </c>
      <c r="E147" s="101" t="s">
        <v>878</v>
      </c>
      <c r="F147" s="101" t="s">
        <v>572</v>
      </c>
      <c r="G147" s="101">
        <v>60</v>
      </c>
      <c r="H147" s="101">
        <v>20</v>
      </c>
      <c r="I147" s="101"/>
      <c r="J147" s="101">
        <v>7.8</v>
      </c>
      <c r="K147" s="101">
        <v>6.3</v>
      </c>
      <c r="L147" s="101"/>
      <c r="M147" s="101">
        <v>21</v>
      </c>
      <c r="N147" s="101">
        <v>45</v>
      </c>
      <c r="O147" s="101"/>
      <c r="P147" s="101"/>
      <c r="Q147" s="102">
        <v>3</v>
      </c>
      <c r="R147" s="101" t="s">
        <v>1308</v>
      </c>
      <c r="S147" s="101">
        <v>100</v>
      </c>
      <c r="T147" s="101">
        <v>65</v>
      </c>
      <c r="U147" s="117" t="s">
        <v>1249</v>
      </c>
      <c r="V147" s="101">
        <v>5.5</v>
      </c>
      <c r="W147" s="101">
        <v>6.5</v>
      </c>
      <c r="X147" s="101">
        <v>10</v>
      </c>
      <c r="Y147" s="101">
        <v>6</v>
      </c>
      <c r="Z147" s="101">
        <v>29</v>
      </c>
      <c r="AA147" s="101">
        <v>10</v>
      </c>
      <c r="AB147" s="101">
        <v>2.5</v>
      </c>
      <c r="AC147" s="101"/>
      <c r="AD147" s="101">
        <v>50</v>
      </c>
    </row>
    <row r="148" spans="1:105" s="100" customFormat="1" ht="18" customHeight="1">
      <c r="A148" s="104" t="s">
        <v>2024</v>
      </c>
      <c r="B148" s="104"/>
      <c r="C148" s="240" t="str">
        <f t="shared" si="4"/>
        <v>AP6N023H</v>
      </c>
      <c r="D148" s="101" t="s">
        <v>23</v>
      </c>
      <c r="E148" s="101" t="s">
        <v>262</v>
      </c>
      <c r="F148" s="101" t="s">
        <v>287</v>
      </c>
      <c r="G148" s="101">
        <v>60</v>
      </c>
      <c r="H148" s="101">
        <v>20</v>
      </c>
      <c r="I148" s="101">
        <v>25.4</v>
      </c>
      <c r="J148" s="101"/>
      <c r="K148" s="101"/>
      <c r="L148" s="101">
        <v>16</v>
      </c>
      <c r="M148" s="101">
        <v>23</v>
      </c>
      <c r="N148" s="101">
        <v>50</v>
      </c>
      <c r="O148" s="101"/>
      <c r="P148" s="101"/>
      <c r="Q148" s="102">
        <v>3</v>
      </c>
      <c r="R148" s="101" t="s">
        <v>1308</v>
      </c>
      <c r="S148" s="101">
        <v>100</v>
      </c>
      <c r="T148" s="101">
        <v>70</v>
      </c>
      <c r="U148" s="117" t="s">
        <v>2025</v>
      </c>
      <c r="V148" s="101">
        <v>6</v>
      </c>
      <c r="W148" s="101">
        <v>5.5</v>
      </c>
      <c r="X148" s="101">
        <v>8</v>
      </c>
      <c r="Y148" s="101">
        <v>20</v>
      </c>
      <c r="Z148" s="101">
        <v>23</v>
      </c>
      <c r="AA148" s="101">
        <v>5</v>
      </c>
      <c r="AB148" s="101">
        <v>2</v>
      </c>
      <c r="AC148" s="101">
        <v>4</v>
      </c>
      <c r="AD148" s="101">
        <v>62.5</v>
      </c>
    </row>
    <row r="149" spans="1:105" s="100" customFormat="1" ht="18" customHeight="1">
      <c r="A149" s="104" t="s">
        <v>1295</v>
      </c>
      <c r="B149" s="233"/>
      <c r="C149" s="240" t="str">
        <f t="shared" si="4"/>
        <v>AP6N090G</v>
      </c>
      <c r="D149" s="101" t="s">
        <v>1297</v>
      </c>
      <c r="E149" s="101" t="s">
        <v>878</v>
      </c>
      <c r="F149" s="101" t="s">
        <v>572</v>
      </c>
      <c r="G149" s="101">
        <v>60</v>
      </c>
      <c r="H149" s="101">
        <v>20</v>
      </c>
      <c r="I149" s="101"/>
      <c r="J149" s="101">
        <v>2.7</v>
      </c>
      <c r="K149" s="101">
        <v>2.2000000000000002</v>
      </c>
      <c r="L149" s="101"/>
      <c r="M149" s="101">
        <v>90</v>
      </c>
      <c r="N149" s="101">
        <v>120</v>
      </c>
      <c r="O149" s="101"/>
      <c r="P149" s="101"/>
      <c r="Q149" s="102">
        <v>3</v>
      </c>
      <c r="R149" s="101" t="s">
        <v>1298</v>
      </c>
      <c r="S149" s="101">
        <v>35</v>
      </c>
      <c r="T149" s="101">
        <v>25</v>
      </c>
      <c r="U149" s="117" t="s">
        <v>1299</v>
      </c>
      <c r="V149" s="101">
        <v>1.5</v>
      </c>
      <c r="W149" s="101">
        <v>2</v>
      </c>
      <c r="X149" s="101">
        <v>5</v>
      </c>
      <c r="Y149" s="101">
        <v>7</v>
      </c>
      <c r="Z149" s="101">
        <v>15</v>
      </c>
      <c r="AA149" s="101">
        <v>3</v>
      </c>
      <c r="AB149" s="101">
        <v>1.25</v>
      </c>
      <c r="AC149" s="101"/>
      <c r="AD149" s="101">
        <v>100</v>
      </c>
    </row>
    <row r="150" spans="1:105" s="196" customFormat="1" ht="18" customHeight="1">
      <c r="A150" s="104" t="s">
        <v>2161</v>
      </c>
      <c r="B150" s="233"/>
      <c r="C150" s="240" t="str">
        <f t="shared" si="4"/>
        <v>AP6N090K</v>
      </c>
      <c r="D150" s="101" t="s">
        <v>1301</v>
      </c>
      <c r="E150" s="101" t="s">
        <v>878</v>
      </c>
      <c r="F150" s="101" t="s">
        <v>572</v>
      </c>
      <c r="G150" s="101">
        <v>60</v>
      </c>
      <c r="H150" s="101">
        <v>20</v>
      </c>
      <c r="I150" s="101"/>
      <c r="J150" s="101">
        <v>4.0999999999999996</v>
      </c>
      <c r="K150" s="101">
        <v>3.2</v>
      </c>
      <c r="L150" s="101"/>
      <c r="M150" s="101">
        <v>90</v>
      </c>
      <c r="N150" s="101">
        <v>120</v>
      </c>
      <c r="O150" s="101"/>
      <c r="P150" s="101"/>
      <c r="Q150" s="102">
        <v>3</v>
      </c>
      <c r="R150" s="101" t="s">
        <v>1298</v>
      </c>
      <c r="S150" s="101">
        <v>35</v>
      </c>
      <c r="T150" s="101">
        <v>25</v>
      </c>
      <c r="U150" s="117" t="s">
        <v>2</v>
      </c>
      <c r="V150" s="101">
        <v>1.5</v>
      </c>
      <c r="W150" s="101">
        <v>2</v>
      </c>
      <c r="X150" s="101">
        <v>5</v>
      </c>
      <c r="Y150" s="101">
        <v>7</v>
      </c>
      <c r="Z150" s="101">
        <v>15</v>
      </c>
      <c r="AA150" s="101">
        <v>3</v>
      </c>
      <c r="AB150" s="101">
        <v>2.78</v>
      </c>
      <c r="AC150" s="101"/>
      <c r="AD150" s="101">
        <v>45</v>
      </c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  <c r="BM150" s="100"/>
      <c r="BN150" s="100"/>
      <c r="BO150" s="100"/>
      <c r="BP150" s="100"/>
      <c r="BQ150" s="100"/>
      <c r="BR150" s="100"/>
      <c r="BS150" s="100"/>
      <c r="BT150" s="100"/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00"/>
      <c r="CJ150" s="100"/>
      <c r="CK150" s="100"/>
      <c r="CL150" s="100"/>
      <c r="CM150" s="100"/>
      <c r="CN150" s="100"/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</row>
    <row r="151" spans="1:105" s="100" customFormat="1" ht="18" customHeight="1">
      <c r="A151" s="104" t="s">
        <v>1295</v>
      </c>
      <c r="B151" s="233"/>
      <c r="C151" s="240" t="s">
        <v>1300</v>
      </c>
      <c r="D151" s="101" t="s">
        <v>1301</v>
      </c>
      <c r="E151" s="101" t="s">
        <v>878</v>
      </c>
      <c r="F151" s="101" t="s">
        <v>572</v>
      </c>
      <c r="G151" s="101">
        <v>60</v>
      </c>
      <c r="H151" s="101">
        <v>20</v>
      </c>
      <c r="I151" s="101"/>
      <c r="J151" s="101">
        <v>4.0999999999999996</v>
      </c>
      <c r="K151" s="101">
        <v>3.3</v>
      </c>
      <c r="L151" s="101"/>
      <c r="M151" s="101">
        <v>90</v>
      </c>
      <c r="N151" s="101">
        <v>110</v>
      </c>
      <c r="O151" s="101"/>
      <c r="P151" s="101"/>
      <c r="Q151" s="102">
        <v>2.5</v>
      </c>
      <c r="R151" s="101" t="s">
        <v>1298</v>
      </c>
      <c r="S151" s="101">
        <v>35</v>
      </c>
      <c r="T151" s="101">
        <v>25</v>
      </c>
      <c r="U151" s="117" t="s">
        <v>2</v>
      </c>
      <c r="V151" s="101">
        <v>1.5</v>
      </c>
      <c r="W151" s="101">
        <v>2</v>
      </c>
      <c r="X151" s="101">
        <v>5</v>
      </c>
      <c r="Y151" s="101">
        <v>7</v>
      </c>
      <c r="Z151" s="101">
        <v>15</v>
      </c>
      <c r="AA151" s="101">
        <v>3</v>
      </c>
      <c r="AB151" s="101">
        <v>2.78</v>
      </c>
      <c r="AC151" s="101"/>
      <c r="AD151" s="101">
        <v>45</v>
      </c>
    </row>
    <row r="152" spans="1:105" s="100" customFormat="1" ht="18" customHeight="1">
      <c r="A152" s="104" t="s">
        <v>846</v>
      </c>
      <c r="B152" s="233"/>
      <c r="C152" s="240" t="s">
        <v>1309</v>
      </c>
      <c r="D152" s="101" t="s">
        <v>882</v>
      </c>
      <c r="E152" s="101" t="s">
        <v>878</v>
      </c>
      <c r="F152" s="101" t="s">
        <v>572</v>
      </c>
      <c r="G152" s="101">
        <v>60</v>
      </c>
      <c r="H152" s="101">
        <v>20</v>
      </c>
      <c r="I152" s="101"/>
      <c r="J152" s="101">
        <v>4</v>
      </c>
      <c r="K152" s="101">
        <v>3.1</v>
      </c>
      <c r="L152" s="101"/>
      <c r="M152" s="101">
        <v>90</v>
      </c>
      <c r="N152" s="101">
        <v>120</v>
      </c>
      <c r="O152" s="101"/>
      <c r="P152" s="101"/>
      <c r="Q152" s="102">
        <v>3</v>
      </c>
      <c r="R152" s="101" t="s">
        <v>1298</v>
      </c>
      <c r="S152" s="101">
        <v>35</v>
      </c>
      <c r="T152" s="101">
        <v>25</v>
      </c>
      <c r="U152" s="117" t="s">
        <v>2</v>
      </c>
      <c r="V152" s="101">
        <v>1.5</v>
      </c>
      <c r="W152" s="101">
        <v>2</v>
      </c>
      <c r="X152" s="101">
        <v>5</v>
      </c>
      <c r="Y152" s="101">
        <v>7</v>
      </c>
      <c r="Z152" s="101">
        <v>15</v>
      </c>
      <c r="AA152" s="101">
        <v>3</v>
      </c>
      <c r="AB152" s="101">
        <v>2.5</v>
      </c>
      <c r="AC152" s="101"/>
      <c r="AD152" s="101">
        <v>50</v>
      </c>
    </row>
    <row r="153" spans="1:105" s="100" customFormat="1" ht="18" customHeight="1">
      <c r="A153" s="104" t="s">
        <v>846</v>
      </c>
      <c r="B153" s="233"/>
      <c r="C153" s="240" t="str">
        <f>HYPERLINK($E$1&amp;A153&amp;"_Datasheet_Package.pdf",A153)</f>
        <v>AP6N090N</v>
      </c>
      <c r="D153" s="101" t="s">
        <v>843</v>
      </c>
      <c r="E153" s="101" t="s">
        <v>878</v>
      </c>
      <c r="F153" s="101" t="s">
        <v>572</v>
      </c>
      <c r="G153" s="101">
        <v>60</v>
      </c>
      <c r="H153" s="101">
        <v>20</v>
      </c>
      <c r="I153" s="101"/>
      <c r="J153" s="101">
        <v>2.5</v>
      </c>
      <c r="K153" s="101">
        <v>2</v>
      </c>
      <c r="L153" s="101"/>
      <c r="M153" s="101">
        <v>90</v>
      </c>
      <c r="N153" s="101">
        <v>120</v>
      </c>
      <c r="O153" s="101"/>
      <c r="P153" s="101"/>
      <c r="Q153" s="102">
        <v>3</v>
      </c>
      <c r="R153" s="101" t="s">
        <v>845</v>
      </c>
      <c r="S153" s="101">
        <v>40</v>
      </c>
      <c r="T153" s="101">
        <v>32</v>
      </c>
      <c r="U153" s="117" t="s">
        <v>27</v>
      </c>
      <c r="V153" s="101">
        <v>2</v>
      </c>
      <c r="W153" s="101">
        <v>2</v>
      </c>
      <c r="X153" s="101">
        <v>6</v>
      </c>
      <c r="Y153" s="101">
        <v>6</v>
      </c>
      <c r="Z153" s="101">
        <v>14</v>
      </c>
      <c r="AA153" s="101">
        <v>4</v>
      </c>
      <c r="AB153" s="101">
        <v>1.25</v>
      </c>
      <c r="AC153" s="101"/>
      <c r="AD153" s="101">
        <v>100</v>
      </c>
    </row>
    <row r="154" spans="1:105" s="100" customFormat="1" ht="18" customHeight="1">
      <c r="A154" s="104" t="s">
        <v>1317</v>
      </c>
      <c r="B154" s="233"/>
      <c r="C154" s="240" t="str">
        <f>HYPERLINK($E$1&amp;A154&amp;"_Datasheet_Package.pdf",A154)</f>
        <v>AP6N090Y</v>
      </c>
      <c r="D154" s="101" t="s">
        <v>1064</v>
      </c>
      <c r="E154" s="101" t="s">
        <v>878</v>
      </c>
      <c r="F154" s="101" t="s">
        <v>572</v>
      </c>
      <c r="G154" s="101">
        <v>60</v>
      </c>
      <c r="H154" s="101">
        <v>20</v>
      </c>
      <c r="I154" s="101"/>
      <c r="J154" s="101">
        <v>3.5</v>
      </c>
      <c r="K154" s="101">
        <v>2.8</v>
      </c>
      <c r="L154" s="101"/>
      <c r="M154" s="101">
        <v>90</v>
      </c>
      <c r="N154" s="101">
        <v>120</v>
      </c>
      <c r="O154" s="101"/>
      <c r="P154" s="101"/>
      <c r="Q154" s="102">
        <v>3</v>
      </c>
      <c r="R154" s="101" t="s">
        <v>1298</v>
      </c>
      <c r="S154" s="101">
        <v>35</v>
      </c>
      <c r="T154" s="101">
        <v>25</v>
      </c>
      <c r="U154" s="117" t="s">
        <v>1299</v>
      </c>
      <c r="V154" s="101">
        <v>1.5</v>
      </c>
      <c r="W154" s="101">
        <v>2</v>
      </c>
      <c r="X154" s="101">
        <v>5</v>
      </c>
      <c r="Y154" s="101">
        <v>7</v>
      </c>
      <c r="Z154" s="101">
        <v>15</v>
      </c>
      <c r="AA154" s="101">
        <v>3</v>
      </c>
      <c r="AB154" s="101">
        <v>2</v>
      </c>
      <c r="AC154" s="101"/>
      <c r="AD154" s="101">
        <v>62.5</v>
      </c>
    </row>
    <row r="155" spans="1:105" s="100" customFormat="1" ht="18" customHeight="1">
      <c r="A155" s="104" t="s">
        <v>1292</v>
      </c>
      <c r="B155" s="233"/>
      <c r="C155" s="240" t="str">
        <f>HYPERLINK($E$1&amp;A155&amp;"_Datasheet_Package.pdf",A155)</f>
        <v>AP6N100H</v>
      </c>
      <c r="D155" s="101" t="s">
        <v>23</v>
      </c>
      <c r="E155" s="101" t="s">
        <v>878</v>
      </c>
      <c r="F155" s="101" t="s">
        <v>572</v>
      </c>
      <c r="G155" s="101">
        <v>60</v>
      </c>
      <c r="H155" s="101">
        <v>20</v>
      </c>
      <c r="I155" s="101">
        <v>7.5</v>
      </c>
      <c r="J155" s="101"/>
      <c r="K155" s="101"/>
      <c r="L155" s="101">
        <v>4.7</v>
      </c>
      <c r="M155" s="101">
        <v>100</v>
      </c>
      <c r="N155" s="101">
        <v>125</v>
      </c>
      <c r="O155" s="101"/>
      <c r="P155" s="101"/>
      <c r="Q155" s="102">
        <v>3</v>
      </c>
      <c r="R155" s="101" t="s">
        <v>1298</v>
      </c>
      <c r="S155" s="101">
        <v>32</v>
      </c>
      <c r="T155" s="101">
        <v>24</v>
      </c>
      <c r="U155" s="117" t="s">
        <v>1299</v>
      </c>
      <c r="V155" s="101">
        <v>1.5</v>
      </c>
      <c r="W155" s="101">
        <v>2</v>
      </c>
      <c r="X155" s="101">
        <v>4</v>
      </c>
      <c r="Y155" s="101">
        <v>11</v>
      </c>
      <c r="Z155" s="101">
        <v>13</v>
      </c>
      <c r="AA155" s="101">
        <v>2</v>
      </c>
      <c r="AB155" s="101">
        <v>2</v>
      </c>
      <c r="AC155" s="101">
        <v>10</v>
      </c>
      <c r="AD155" s="101">
        <v>62.5</v>
      </c>
    </row>
    <row r="156" spans="1:105" s="100" customFormat="1" ht="18" customHeight="1">
      <c r="A156" s="104" t="s">
        <v>1292</v>
      </c>
      <c r="B156" s="233"/>
      <c r="C156" s="240" t="s">
        <v>1310</v>
      </c>
      <c r="D156" s="101" t="s">
        <v>893</v>
      </c>
      <c r="E156" s="101" t="s">
        <v>878</v>
      </c>
      <c r="F156" s="101" t="s">
        <v>572</v>
      </c>
      <c r="G156" s="101">
        <v>60</v>
      </c>
      <c r="H156" s="101">
        <v>20</v>
      </c>
      <c r="I156" s="101">
        <v>7.5</v>
      </c>
      <c r="J156" s="101"/>
      <c r="K156" s="101"/>
      <c r="L156" s="101">
        <v>4.7</v>
      </c>
      <c r="M156" s="101">
        <v>100</v>
      </c>
      <c r="N156" s="101">
        <v>125</v>
      </c>
      <c r="O156" s="101"/>
      <c r="P156" s="101"/>
      <c r="Q156" s="102">
        <v>3</v>
      </c>
      <c r="R156" s="101" t="s">
        <v>1298</v>
      </c>
      <c r="S156" s="101">
        <v>32</v>
      </c>
      <c r="T156" s="101">
        <v>24</v>
      </c>
      <c r="U156" s="117" t="s">
        <v>2</v>
      </c>
      <c r="V156" s="101">
        <v>1.5</v>
      </c>
      <c r="W156" s="101">
        <v>2</v>
      </c>
      <c r="X156" s="101">
        <v>4</v>
      </c>
      <c r="Y156" s="101">
        <v>11</v>
      </c>
      <c r="Z156" s="101">
        <v>13</v>
      </c>
      <c r="AA156" s="101">
        <v>2</v>
      </c>
      <c r="AB156" s="101">
        <v>1.1299999999999999</v>
      </c>
      <c r="AC156" s="101">
        <v>10</v>
      </c>
      <c r="AD156" s="101">
        <v>110</v>
      </c>
    </row>
    <row r="157" spans="1:105" s="100" customFormat="1" ht="18" customHeight="1">
      <c r="A157" s="104" t="s">
        <v>2231</v>
      </c>
      <c r="B157" s="104"/>
      <c r="C157" s="240" t="str">
        <f t="shared" ref="C157:C188" si="5">HYPERLINK($E$1&amp;A157&amp;"_Datasheet_Package.pdf",A157)</f>
        <v>AP6N100JV</v>
      </c>
      <c r="D157" s="101" t="s">
        <v>1161</v>
      </c>
      <c r="E157" s="101" t="s">
        <v>878</v>
      </c>
      <c r="F157" s="101" t="s">
        <v>572</v>
      </c>
      <c r="G157" s="101">
        <v>60</v>
      </c>
      <c r="H157" s="101">
        <v>20</v>
      </c>
      <c r="I157" s="101">
        <v>7.5</v>
      </c>
      <c r="J157" s="101"/>
      <c r="K157" s="101"/>
      <c r="L157" s="101">
        <v>4.7</v>
      </c>
      <c r="M157" s="101">
        <v>100</v>
      </c>
      <c r="N157" s="101">
        <v>125</v>
      </c>
      <c r="O157" s="101"/>
      <c r="P157" s="101"/>
      <c r="Q157" s="102">
        <v>3</v>
      </c>
      <c r="R157" s="101" t="s">
        <v>2232</v>
      </c>
      <c r="S157" s="101">
        <v>32</v>
      </c>
      <c r="T157" s="101">
        <v>24</v>
      </c>
      <c r="U157" s="117" t="s">
        <v>2233</v>
      </c>
      <c r="V157" s="101">
        <v>1.5</v>
      </c>
      <c r="W157" s="101">
        <v>2</v>
      </c>
      <c r="X157" s="101">
        <v>4</v>
      </c>
      <c r="Y157" s="101">
        <v>11</v>
      </c>
      <c r="Z157" s="101">
        <v>13</v>
      </c>
      <c r="AA157" s="101">
        <v>2</v>
      </c>
      <c r="AB157" s="101">
        <v>1.1299999999999999</v>
      </c>
      <c r="AC157" s="101">
        <v>10</v>
      </c>
      <c r="AD157" s="101">
        <v>110</v>
      </c>
    </row>
    <row r="158" spans="1:105" s="100" customFormat="1" ht="18" customHeight="1">
      <c r="A158" s="104" t="s">
        <v>1901</v>
      </c>
      <c r="B158" s="104"/>
      <c r="C158" s="240" t="str">
        <f t="shared" si="5"/>
        <v>AP6N1R7CDT</v>
      </c>
      <c r="D158" s="101" t="s">
        <v>1919</v>
      </c>
      <c r="E158" s="101" t="s">
        <v>272</v>
      </c>
      <c r="F158" s="101" t="s">
        <v>270</v>
      </c>
      <c r="G158" s="101">
        <v>60</v>
      </c>
      <c r="H158" s="101">
        <v>20</v>
      </c>
      <c r="I158" s="101">
        <v>100</v>
      </c>
      <c r="J158" s="101">
        <v>44.5</v>
      </c>
      <c r="K158" s="101">
        <v>35.6</v>
      </c>
      <c r="L158" s="101"/>
      <c r="M158" s="101">
        <v>1.7</v>
      </c>
      <c r="N158" s="101"/>
      <c r="O158" s="101"/>
      <c r="P158" s="101"/>
      <c r="Q158" s="102">
        <v>4</v>
      </c>
      <c r="R158" s="101" t="s">
        <v>1902</v>
      </c>
      <c r="S158" s="101">
        <v>4550</v>
      </c>
      <c r="T158" s="101">
        <v>100</v>
      </c>
      <c r="U158" s="124" t="s">
        <v>1903</v>
      </c>
      <c r="V158" s="101">
        <v>35</v>
      </c>
      <c r="W158" s="101">
        <v>40</v>
      </c>
      <c r="X158" s="101">
        <v>25</v>
      </c>
      <c r="Y158" s="101">
        <v>85</v>
      </c>
      <c r="Z158" s="101">
        <v>51</v>
      </c>
      <c r="AA158" s="101">
        <v>83</v>
      </c>
      <c r="AB158" s="101">
        <v>5</v>
      </c>
      <c r="AC158" s="101">
        <v>0.9</v>
      </c>
      <c r="AD158" s="101">
        <v>25</v>
      </c>
    </row>
    <row r="159" spans="1:105" s="100" customFormat="1" ht="18" customHeight="1">
      <c r="A159" s="104" t="s">
        <v>2234</v>
      </c>
      <c r="B159" s="104"/>
      <c r="C159" s="240" t="str">
        <f t="shared" si="5"/>
        <v>AP6N2K0EN</v>
      </c>
      <c r="D159" s="101" t="s">
        <v>843</v>
      </c>
      <c r="E159" s="101" t="s">
        <v>28</v>
      </c>
      <c r="F159" s="101" t="s">
        <v>572</v>
      </c>
      <c r="G159" s="101">
        <v>60</v>
      </c>
      <c r="H159" s="101">
        <v>20</v>
      </c>
      <c r="I159" s="101"/>
      <c r="J159" s="101">
        <v>0.45</v>
      </c>
      <c r="K159" s="101">
        <v>0.36</v>
      </c>
      <c r="L159" s="101"/>
      <c r="M159" s="101">
        <v>2000</v>
      </c>
      <c r="N159" s="101">
        <v>4000</v>
      </c>
      <c r="O159" s="101"/>
      <c r="P159" s="101"/>
      <c r="Q159" s="102">
        <v>3</v>
      </c>
      <c r="R159" s="101" t="s">
        <v>2235</v>
      </c>
      <c r="S159" s="101">
        <v>11</v>
      </c>
      <c r="T159" s="101">
        <v>7</v>
      </c>
      <c r="U159" s="124" t="s">
        <v>2236</v>
      </c>
      <c r="V159" s="101">
        <v>0.4</v>
      </c>
      <c r="W159" s="101">
        <v>0.3</v>
      </c>
      <c r="X159" s="101">
        <v>6</v>
      </c>
      <c r="Y159" s="101">
        <v>6</v>
      </c>
      <c r="Z159" s="101">
        <v>12</v>
      </c>
      <c r="AA159" s="101">
        <v>6</v>
      </c>
      <c r="AB159" s="101">
        <v>0.7</v>
      </c>
      <c r="AC159" s="101"/>
      <c r="AD159" s="101">
        <v>180</v>
      </c>
    </row>
    <row r="160" spans="1:105" s="100" customFormat="1" ht="18" customHeight="1">
      <c r="A160" s="104" t="s">
        <v>1210</v>
      </c>
      <c r="B160" s="233"/>
      <c r="C160" s="240" t="str">
        <f t="shared" si="5"/>
        <v>AP6N2R0CDT</v>
      </c>
      <c r="D160" s="101" t="s">
        <v>1919</v>
      </c>
      <c r="E160" s="101" t="s">
        <v>272</v>
      </c>
      <c r="F160" s="101" t="s">
        <v>270</v>
      </c>
      <c r="G160" s="101">
        <v>60</v>
      </c>
      <c r="H160" s="101">
        <v>20</v>
      </c>
      <c r="I160" s="101"/>
      <c r="J160" s="101">
        <v>39</v>
      </c>
      <c r="K160" s="101">
        <v>31</v>
      </c>
      <c r="L160" s="101"/>
      <c r="M160" s="101">
        <v>2</v>
      </c>
      <c r="N160" s="101"/>
      <c r="O160" s="101"/>
      <c r="P160" s="101"/>
      <c r="Q160" s="102">
        <v>4</v>
      </c>
      <c r="R160" s="101" t="s">
        <v>1211</v>
      </c>
      <c r="S160" s="101">
        <v>3600</v>
      </c>
      <c r="T160" s="101">
        <v>120</v>
      </c>
      <c r="U160" s="124" t="s">
        <v>1212</v>
      </c>
      <c r="V160" s="101">
        <v>23</v>
      </c>
      <c r="W160" s="101">
        <v>25</v>
      </c>
      <c r="X160" s="101">
        <v>22</v>
      </c>
      <c r="Y160" s="101">
        <v>72</v>
      </c>
      <c r="Z160" s="101">
        <v>46</v>
      </c>
      <c r="AA160" s="101">
        <v>73</v>
      </c>
      <c r="AB160" s="101">
        <v>5</v>
      </c>
      <c r="AC160" s="101">
        <v>0.9</v>
      </c>
      <c r="AD160" s="101">
        <v>25</v>
      </c>
    </row>
    <row r="161" spans="1:105" s="100" customFormat="1" ht="18" customHeight="1">
      <c r="A161" s="104" t="s">
        <v>1252</v>
      </c>
      <c r="B161" s="233"/>
      <c r="C161" s="240" t="str">
        <f t="shared" si="5"/>
        <v>AP6N2R0I</v>
      </c>
      <c r="D161" s="101" t="s">
        <v>956</v>
      </c>
      <c r="E161" s="101" t="s">
        <v>272</v>
      </c>
      <c r="F161" s="101" t="s">
        <v>270</v>
      </c>
      <c r="G161" s="101">
        <v>60</v>
      </c>
      <c r="H161" s="101">
        <v>20</v>
      </c>
      <c r="I161" s="101">
        <v>110</v>
      </c>
      <c r="J161" s="101"/>
      <c r="K161" s="101"/>
      <c r="L161" s="101">
        <v>70</v>
      </c>
      <c r="M161" s="101">
        <v>2.1</v>
      </c>
      <c r="N161" s="101"/>
      <c r="O161" s="101"/>
      <c r="P161" s="101"/>
      <c r="Q161" s="102">
        <v>5</v>
      </c>
      <c r="R161" s="101" t="s">
        <v>1199</v>
      </c>
      <c r="S161" s="101">
        <v>6150</v>
      </c>
      <c r="T161" s="101">
        <v>85</v>
      </c>
      <c r="U161" s="124" t="s">
        <v>1253</v>
      </c>
      <c r="V161" s="101">
        <v>48</v>
      </c>
      <c r="W161" s="101">
        <v>53</v>
      </c>
      <c r="X161" s="101">
        <v>22</v>
      </c>
      <c r="Y161" s="101">
        <v>125</v>
      </c>
      <c r="Z161" s="101">
        <v>100</v>
      </c>
      <c r="AA161" s="101">
        <v>155</v>
      </c>
      <c r="AB161" s="101">
        <v>1.92</v>
      </c>
      <c r="AC161" s="101">
        <v>3</v>
      </c>
      <c r="AD161" s="101">
        <v>65</v>
      </c>
    </row>
    <row r="162" spans="1:105" s="100" customFormat="1" ht="18" customHeight="1">
      <c r="A162" s="104" t="s">
        <v>1198</v>
      </c>
      <c r="B162" s="233"/>
      <c r="C162" s="240" t="str">
        <f t="shared" si="5"/>
        <v>AP6N2R0P</v>
      </c>
      <c r="D162" s="101" t="s">
        <v>571</v>
      </c>
      <c r="E162" s="101" t="s">
        <v>272</v>
      </c>
      <c r="F162" s="101" t="s">
        <v>270</v>
      </c>
      <c r="G162" s="101">
        <v>60</v>
      </c>
      <c r="H162" s="101">
        <v>20</v>
      </c>
      <c r="I162" s="101">
        <v>120</v>
      </c>
      <c r="J162" s="101"/>
      <c r="K162" s="101"/>
      <c r="L162" s="101">
        <v>120</v>
      </c>
      <c r="M162" s="101">
        <v>2</v>
      </c>
      <c r="N162" s="101"/>
      <c r="O162" s="101"/>
      <c r="P162" s="101"/>
      <c r="Q162" s="102">
        <v>5</v>
      </c>
      <c r="R162" s="101" t="s">
        <v>1199</v>
      </c>
      <c r="S162" s="101">
        <v>6150</v>
      </c>
      <c r="T162" s="101">
        <v>85</v>
      </c>
      <c r="U162" s="124" t="s">
        <v>1200</v>
      </c>
      <c r="V162" s="101">
        <v>35</v>
      </c>
      <c r="W162" s="101">
        <v>68</v>
      </c>
      <c r="X162" s="101">
        <v>22</v>
      </c>
      <c r="Y162" s="101">
        <v>140</v>
      </c>
      <c r="Z162" s="101">
        <v>110</v>
      </c>
      <c r="AA162" s="101">
        <v>155</v>
      </c>
      <c r="AB162" s="101">
        <v>2</v>
      </c>
      <c r="AC162" s="101">
        <v>0.55000000000000004</v>
      </c>
      <c r="AD162" s="101">
        <v>62</v>
      </c>
    </row>
    <row r="163" spans="1:105" s="100" customFormat="1" ht="18" customHeight="1">
      <c r="A163" s="104" t="s">
        <v>2296</v>
      </c>
      <c r="B163" s="104"/>
      <c r="C163" s="240" t="str">
        <f t="shared" si="5"/>
        <v>AP6N3R0LMT</v>
      </c>
      <c r="D163" s="277" t="s">
        <v>1928</v>
      </c>
      <c r="E163" s="101" t="s">
        <v>272</v>
      </c>
      <c r="F163" s="101" t="s">
        <v>270</v>
      </c>
      <c r="G163" s="101">
        <v>60</v>
      </c>
      <c r="H163" s="209" t="s">
        <v>1218</v>
      </c>
      <c r="I163" s="101">
        <v>100</v>
      </c>
      <c r="J163" s="101">
        <v>32.299999999999997</v>
      </c>
      <c r="K163" s="101">
        <v>25.9</v>
      </c>
      <c r="L163" s="101"/>
      <c r="M163" s="101">
        <v>2.99</v>
      </c>
      <c r="N163" s="101"/>
      <c r="O163" s="101"/>
      <c r="P163" s="101"/>
      <c r="Q163" s="102">
        <v>2.5</v>
      </c>
      <c r="R163" s="101" t="s">
        <v>1473</v>
      </c>
      <c r="S163" s="101">
        <v>2900</v>
      </c>
      <c r="T163" s="101">
        <v>85</v>
      </c>
      <c r="U163" s="124" t="s">
        <v>2297</v>
      </c>
      <c r="V163" s="101">
        <v>18</v>
      </c>
      <c r="W163" s="101">
        <v>35</v>
      </c>
      <c r="X163" s="101">
        <v>21</v>
      </c>
      <c r="Y163" s="101">
        <v>62</v>
      </c>
      <c r="Z163" s="101">
        <v>110</v>
      </c>
      <c r="AA163" s="101">
        <v>120</v>
      </c>
      <c r="AB163" s="101">
        <v>5</v>
      </c>
      <c r="AC163" s="101">
        <v>1.2</v>
      </c>
      <c r="AD163" s="101">
        <v>25</v>
      </c>
    </row>
    <row r="164" spans="1:105" s="100" customFormat="1" ht="18" customHeight="1">
      <c r="A164" s="104" t="s">
        <v>1909</v>
      </c>
      <c r="B164" s="104"/>
      <c r="C164" s="240" t="str">
        <f t="shared" si="5"/>
        <v>AP6N3R1LH</v>
      </c>
      <c r="D164" s="101" t="s">
        <v>23</v>
      </c>
      <c r="E164" s="101" t="s">
        <v>878</v>
      </c>
      <c r="F164" s="101" t="s">
        <v>287</v>
      </c>
      <c r="G164" s="101">
        <v>60</v>
      </c>
      <c r="H164" s="101">
        <v>20</v>
      </c>
      <c r="I164" s="101">
        <v>100</v>
      </c>
      <c r="J164" s="101"/>
      <c r="K164" s="101"/>
      <c r="L164" s="101">
        <v>90</v>
      </c>
      <c r="M164" s="101">
        <v>3.1</v>
      </c>
      <c r="N164" s="101"/>
      <c r="O164" s="101"/>
      <c r="P164" s="101"/>
      <c r="Q164" s="102">
        <v>3</v>
      </c>
      <c r="R164" s="101" t="s">
        <v>1910</v>
      </c>
      <c r="S164" s="101">
        <v>2550</v>
      </c>
      <c r="T164" s="101">
        <v>35</v>
      </c>
      <c r="U164" s="124" t="s">
        <v>1911</v>
      </c>
      <c r="V164" s="101">
        <v>24</v>
      </c>
      <c r="W164" s="101">
        <v>31</v>
      </c>
      <c r="X164" s="101">
        <v>16</v>
      </c>
      <c r="Y164" s="101">
        <v>80</v>
      </c>
      <c r="Z164" s="101">
        <v>68</v>
      </c>
      <c r="AA164" s="101">
        <v>120</v>
      </c>
      <c r="AB164" s="101">
        <v>2</v>
      </c>
      <c r="AC164" s="101">
        <v>1.2</v>
      </c>
      <c r="AD164" s="101">
        <v>62.5</v>
      </c>
    </row>
    <row r="165" spans="1:105" s="196" customFormat="1" ht="18" customHeight="1">
      <c r="A165" s="104" t="s">
        <v>2070</v>
      </c>
      <c r="B165" s="104"/>
      <c r="C165" s="240" t="str">
        <f t="shared" si="5"/>
        <v>AP6N3R2P</v>
      </c>
      <c r="D165" s="101" t="s">
        <v>242</v>
      </c>
      <c r="E165" s="101" t="s">
        <v>878</v>
      </c>
      <c r="F165" s="101" t="s">
        <v>287</v>
      </c>
      <c r="G165" s="101">
        <v>60</v>
      </c>
      <c r="H165" s="101">
        <v>20</v>
      </c>
      <c r="I165" s="101">
        <v>130</v>
      </c>
      <c r="J165" s="101"/>
      <c r="K165" s="101"/>
      <c r="L165" s="101">
        <v>100</v>
      </c>
      <c r="M165" s="101">
        <v>3.2</v>
      </c>
      <c r="N165" s="101"/>
      <c r="O165" s="101"/>
      <c r="P165" s="101"/>
      <c r="Q165" s="102">
        <v>5</v>
      </c>
      <c r="R165" s="101" t="s">
        <v>2071</v>
      </c>
      <c r="S165" s="101">
        <v>3670</v>
      </c>
      <c r="T165" s="101">
        <v>33</v>
      </c>
      <c r="U165" s="124" t="s">
        <v>2072</v>
      </c>
      <c r="V165" s="101">
        <v>44</v>
      </c>
      <c r="W165" s="101">
        <v>49</v>
      </c>
      <c r="X165" s="101">
        <v>28</v>
      </c>
      <c r="Y165" s="101">
        <v>105</v>
      </c>
      <c r="Z165" s="101">
        <v>78</v>
      </c>
      <c r="AA165" s="101">
        <v>120</v>
      </c>
      <c r="AB165" s="101">
        <v>2</v>
      </c>
      <c r="AC165" s="101">
        <v>0.9</v>
      </c>
      <c r="AD165" s="101">
        <v>62</v>
      </c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  <c r="CD165" s="100"/>
      <c r="CE165" s="100"/>
      <c r="CF165" s="100"/>
      <c r="CG165" s="100"/>
      <c r="CH165" s="100"/>
      <c r="CI165" s="100"/>
      <c r="CJ165" s="100"/>
      <c r="CK165" s="100"/>
      <c r="CL165" s="100"/>
      <c r="CM165" s="100"/>
      <c r="CN165" s="100"/>
      <c r="CO165" s="100"/>
      <c r="CP165" s="100"/>
      <c r="CQ165" s="100"/>
      <c r="CR165" s="100"/>
      <c r="CS165" s="100"/>
      <c r="CT165" s="100"/>
      <c r="CU165" s="100"/>
      <c r="CV165" s="100"/>
      <c r="CW165" s="100"/>
      <c r="CX165" s="100"/>
      <c r="CY165" s="100"/>
      <c r="CZ165" s="100"/>
      <c r="DA165" s="100"/>
    </row>
    <row r="166" spans="1:105" s="100" customFormat="1" ht="18" customHeight="1">
      <c r="A166" s="104" t="s">
        <v>1192</v>
      </c>
      <c r="B166" s="233"/>
      <c r="C166" s="240" t="str">
        <f t="shared" si="5"/>
        <v>AP6N3R4CMT</v>
      </c>
      <c r="D166" s="239" t="s">
        <v>1928</v>
      </c>
      <c r="E166" s="101" t="s">
        <v>272</v>
      </c>
      <c r="F166" s="101" t="s">
        <v>270</v>
      </c>
      <c r="G166" s="101">
        <v>60</v>
      </c>
      <c r="H166" s="101">
        <v>20</v>
      </c>
      <c r="I166" s="101">
        <v>130</v>
      </c>
      <c r="J166" s="101">
        <v>28.5</v>
      </c>
      <c r="K166" s="101">
        <v>22.8</v>
      </c>
      <c r="L166" s="101"/>
      <c r="M166" s="101">
        <v>3.4</v>
      </c>
      <c r="N166" s="101"/>
      <c r="O166" s="101"/>
      <c r="P166" s="101"/>
      <c r="Q166" s="102">
        <v>4</v>
      </c>
      <c r="R166" s="101" t="s">
        <v>1193</v>
      </c>
      <c r="S166" s="101">
        <v>2220</v>
      </c>
      <c r="T166" s="101">
        <v>160</v>
      </c>
      <c r="U166" s="124" t="s">
        <v>1194</v>
      </c>
      <c r="V166" s="101">
        <v>14</v>
      </c>
      <c r="W166" s="101">
        <v>18</v>
      </c>
      <c r="X166" s="101">
        <v>18</v>
      </c>
      <c r="Y166" s="101">
        <v>60</v>
      </c>
      <c r="Z166" s="101">
        <v>60</v>
      </c>
      <c r="AA166" s="101">
        <v>110</v>
      </c>
      <c r="AB166" s="101">
        <v>5</v>
      </c>
      <c r="AC166" s="101">
        <v>1.2</v>
      </c>
      <c r="AD166" s="101">
        <v>25</v>
      </c>
    </row>
    <row r="167" spans="1:105" s="100" customFormat="1" ht="18" customHeight="1">
      <c r="A167" s="104" t="s">
        <v>1241</v>
      </c>
      <c r="B167" s="233"/>
      <c r="C167" s="240" t="str">
        <f t="shared" si="5"/>
        <v>AP6N3R4CMT-L</v>
      </c>
      <c r="D167" s="277" t="s">
        <v>1944</v>
      </c>
      <c r="E167" s="101" t="s">
        <v>272</v>
      </c>
      <c r="F167" s="101" t="s">
        <v>270</v>
      </c>
      <c r="G167" s="101">
        <v>60</v>
      </c>
      <c r="H167" s="101">
        <v>20</v>
      </c>
      <c r="I167" s="101">
        <v>130</v>
      </c>
      <c r="J167" s="101">
        <v>28.5</v>
      </c>
      <c r="K167" s="101">
        <v>22.8</v>
      </c>
      <c r="L167" s="101"/>
      <c r="M167" s="101">
        <v>3.4</v>
      </c>
      <c r="N167" s="101"/>
      <c r="O167" s="101"/>
      <c r="P167" s="101"/>
      <c r="Q167" s="102">
        <v>4</v>
      </c>
      <c r="R167" s="101" t="s">
        <v>1193</v>
      </c>
      <c r="S167" s="101">
        <v>2220</v>
      </c>
      <c r="T167" s="101">
        <v>160</v>
      </c>
      <c r="U167" s="124" t="s">
        <v>1194</v>
      </c>
      <c r="V167" s="101">
        <v>14</v>
      </c>
      <c r="W167" s="101">
        <v>18</v>
      </c>
      <c r="X167" s="101">
        <v>18</v>
      </c>
      <c r="Y167" s="101">
        <v>60</v>
      </c>
      <c r="Z167" s="101">
        <v>60</v>
      </c>
      <c r="AA167" s="101">
        <v>110</v>
      </c>
      <c r="AB167" s="101">
        <v>5</v>
      </c>
      <c r="AC167" s="101">
        <v>1.2</v>
      </c>
      <c r="AD167" s="101">
        <v>25</v>
      </c>
    </row>
    <row r="168" spans="1:105" s="100" customFormat="1" ht="18" customHeight="1">
      <c r="A168" s="104" t="s">
        <v>1285</v>
      </c>
      <c r="B168" s="233"/>
      <c r="C168" s="240" t="str">
        <f t="shared" si="5"/>
        <v>AP6N3R5I</v>
      </c>
      <c r="D168" s="101" t="s">
        <v>957</v>
      </c>
      <c r="E168" s="101" t="s">
        <v>878</v>
      </c>
      <c r="F168" s="101" t="s">
        <v>572</v>
      </c>
      <c r="G168" s="101">
        <v>60</v>
      </c>
      <c r="H168" s="101">
        <v>20</v>
      </c>
      <c r="I168" s="101">
        <v>72</v>
      </c>
      <c r="J168" s="101"/>
      <c r="K168" s="101"/>
      <c r="L168" s="101">
        <v>45</v>
      </c>
      <c r="M168" s="101">
        <v>3.58</v>
      </c>
      <c r="N168" s="101"/>
      <c r="O168" s="101"/>
      <c r="P168" s="101"/>
      <c r="Q168" s="102">
        <v>5</v>
      </c>
      <c r="R168" s="101" t="s">
        <v>1424</v>
      </c>
      <c r="S168" s="101">
        <v>2800</v>
      </c>
      <c r="T168" s="101">
        <v>65</v>
      </c>
      <c r="U168" s="124" t="s">
        <v>1419</v>
      </c>
      <c r="V168" s="101">
        <v>26</v>
      </c>
      <c r="W168" s="101">
        <v>24</v>
      </c>
      <c r="X168" s="101">
        <v>20</v>
      </c>
      <c r="Y168" s="101">
        <v>67</v>
      </c>
      <c r="Z168" s="101">
        <v>35</v>
      </c>
      <c r="AA168" s="101">
        <v>20</v>
      </c>
      <c r="AB168" s="101">
        <v>1.92</v>
      </c>
      <c r="AC168" s="101">
        <v>4</v>
      </c>
      <c r="AD168" s="101">
        <v>65</v>
      </c>
    </row>
    <row r="169" spans="1:105" s="100" customFormat="1" ht="18" customHeight="1">
      <c r="A169" s="104" t="s">
        <v>1175</v>
      </c>
      <c r="B169" s="233"/>
      <c r="C169" s="240" t="str">
        <f t="shared" si="5"/>
        <v>AP6N3R5LI</v>
      </c>
      <c r="D169" s="101" t="s">
        <v>956</v>
      </c>
      <c r="E169" s="101" t="s">
        <v>878</v>
      </c>
      <c r="F169" s="101" t="s">
        <v>572</v>
      </c>
      <c r="G169" s="101">
        <v>60</v>
      </c>
      <c r="H169" s="101">
        <v>20</v>
      </c>
      <c r="I169" s="101">
        <v>75</v>
      </c>
      <c r="J169" s="101"/>
      <c r="K169" s="101"/>
      <c r="L169" s="101">
        <v>47</v>
      </c>
      <c r="M169" s="101">
        <v>3.5</v>
      </c>
      <c r="N169" s="101"/>
      <c r="O169" s="101"/>
      <c r="P169" s="101"/>
      <c r="Q169" s="102">
        <v>3</v>
      </c>
      <c r="R169" s="101" t="s">
        <v>1066</v>
      </c>
      <c r="S169" s="101">
        <v>2830</v>
      </c>
      <c r="T169" s="101">
        <v>65</v>
      </c>
      <c r="U169" s="117" t="s">
        <v>853</v>
      </c>
      <c r="V169" s="101">
        <v>18</v>
      </c>
      <c r="W169" s="101">
        <v>27</v>
      </c>
      <c r="X169" s="101">
        <v>15</v>
      </c>
      <c r="Y169" s="101">
        <v>55</v>
      </c>
      <c r="Z169" s="101">
        <v>75</v>
      </c>
      <c r="AA169" s="101">
        <v>110</v>
      </c>
      <c r="AB169" s="101">
        <v>1.92</v>
      </c>
      <c r="AC169" s="101">
        <v>3.8</v>
      </c>
      <c r="AD169" s="101">
        <v>65</v>
      </c>
      <c r="BQ169" s="196"/>
      <c r="BR169" s="196"/>
      <c r="BS169" s="196"/>
      <c r="BT169" s="196"/>
      <c r="BU169" s="196"/>
      <c r="BV169" s="196"/>
      <c r="BW169" s="196"/>
      <c r="BX169" s="196"/>
      <c r="BY169" s="196"/>
      <c r="BZ169" s="196"/>
      <c r="CA169" s="196"/>
      <c r="CB169" s="196"/>
      <c r="CC169" s="196"/>
      <c r="CD169" s="196"/>
      <c r="CE169" s="196"/>
      <c r="CF169" s="196"/>
      <c r="CG169" s="196"/>
      <c r="CH169" s="196"/>
      <c r="CI169" s="196"/>
      <c r="CJ169" s="196"/>
      <c r="CK169" s="196"/>
      <c r="CL169" s="196"/>
      <c r="CM169" s="196"/>
      <c r="CN169" s="196"/>
      <c r="CO169" s="196"/>
      <c r="CP169" s="196"/>
      <c r="CQ169" s="196"/>
      <c r="CR169" s="196"/>
      <c r="CS169" s="196"/>
      <c r="CT169" s="196"/>
      <c r="CU169" s="196"/>
      <c r="CV169" s="196"/>
      <c r="CW169" s="196"/>
      <c r="CX169" s="196"/>
      <c r="CY169" s="196"/>
      <c r="CZ169" s="196"/>
      <c r="DA169" s="196"/>
    </row>
    <row r="170" spans="1:105" s="100" customFormat="1" ht="18" customHeight="1">
      <c r="A170" s="104" t="s">
        <v>2298</v>
      </c>
      <c r="B170" s="104"/>
      <c r="C170" s="240" t="str">
        <f t="shared" si="5"/>
        <v>AP6N3R5LIN</v>
      </c>
      <c r="D170" s="101" t="s">
        <v>2299</v>
      </c>
      <c r="E170" s="101" t="s">
        <v>878</v>
      </c>
      <c r="F170" s="101" t="s">
        <v>572</v>
      </c>
      <c r="G170" s="101">
        <v>60</v>
      </c>
      <c r="H170" s="101">
        <v>20</v>
      </c>
      <c r="I170" s="101">
        <v>75</v>
      </c>
      <c r="J170" s="101"/>
      <c r="K170" s="101"/>
      <c r="L170" s="101">
        <v>47</v>
      </c>
      <c r="M170" s="101">
        <v>3.5</v>
      </c>
      <c r="N170" s="101"/>
      <c r="O170" s="101"/>
      <c r="P170" s="101"/>
      <c r="Q170" s="102">
        <v>3</v>
      </c>
      <c r="R170" s="101" t="s">
        <v>1066</v>
      </c>
      <c r="S170" s="101">
        <v>2830</v>
      </c>
      <c r="T170" s="101">
        <v>65</v>
      </c>
      <c r="U170" s="117" t="s">
        <v>853</v>
      </c>
      <c r="V170" s="101">
        <v>18</v>
      </c>
      <c r="W170" s="101">
        <v>27</v>
      </c>
      <c r="X170" s="101">
        <v>15</v>
      </c>
      <c r="Y170" s="101">
        <v>55</v>
      </c>
      <c r="Z170" s="101">
        <v>75</v>
      </c>
      <c r="AA170" s="101">
        <v>110</v>
      </c>
      <c r="AB170" s="101">
        <v>1.92</v>
      </c>
      <c r="AC170" s="101">
        <v>3.8</v>
      </c>
      <c r="AD170" s="101">
        <v>65</v>
      </c>
    </row>
    <row r="171" spans="1:105" s="100" customFormat="1" ht="18" customHeight="1">
      <c r="A171" s="104" t="s">
        <v>1948</v>
      </c>
      <c r="B171" s="104"/>
      <c r="C171" s="240" t="str">
        <f t="shared" si="5"/>
        <v>AP6N3R5P</v>
      </c>
      <c r="D171" s="101" t="s">
        <v>242</v>
      </c>
      <c r="E171" s="101" t="s">
        <v>878</v>
      </c>
      <c r="F171" s="101" t="s">
        <v>287</v>
      </c>
      <c r="G171" s="101">
        <v>60</v>
      </c>
      <c r="H171" s="101">
        <v>20</v>
      </c>
      <c r="I171" s="101">
        <v>130</v>
      </c>
      <c r="J171" s="101"/>
      <c r="K171" s="101"/>
      <c r="L171" s="101">
        <v>80</v>
      </c>
      <c r="M171" s="101">
        <v>3.58</v>
      </c>
      <c r="N171" s="101"/>
      <c r="O171" s="101"/>
      <c r="P171" s="101"/>
      <c r="Q171" s="102">
        <v>5</v>
      </c>
      <c r="R171" s="101" t="s">
        <v>1950</v>
      </c>
      <c r="S171" s="101">
        <v>2800</v>
      </c>
      <c r="T171" s="101">
        <v>65</v>
      </c>
      <c r="U171" s="117" t="s">
        <v>1951</v>
      </c>
      <c r="V171" s="101">
        <v>25</v>
      </c>
      <c r="W171" s="101">
        <v>25</v>
      </c>
      <c r="X171" s="101">
        <v>17</v>
      </c>
      <c r="Y171" s="101">
        <v>74</v>
      </c>
      <c r="Z171" s="101">
        <v>34</v>
      </c>
      <c r="AA171" s="101">
        <v>21</v>
      </c>
      <c r="AB171" s="101">
        <v>2</v>
      </c>
      <c r="AC171" s="101">
        <v>1.2</v>
      </c>
      <c r="AD171" s="101">
        <v>62</v>
      </c>
    </row>
    <row r="172" spans="1:105" s="196" customFormat="1" ht="18" customHeight="1">
      <c r="A172" s="104" t="s">
        <v>1952</v>
      </c>
      <c r="B172" s="104"/>
      <c r="C172" s="240" t="str">
        <f t="shared" si="5"/>
        <v>AP6N3R5S</v>
      </c>
      <c r="D172" s="101" t="s">
        <v>929</v>
      </c>
      <c r="E172" s="101" t="s">
        <v>878</v>
      </c>
      <c r="F172" s="101" t="s">
        <v>287</v>
      </c>
      <c r="G172" s="101">
        <v>60</v>
      </c>
      <c r="H172" s="101">
        <v>20</v>
      </c>
      <c r="I172" s="101">
        <v>130</v>
      </c>
      <c r="J172" s="101"/>
      <c r="K172" s="101"/>
      <c r="L172" s="101">
        <v>80</v>
      </c>
      <c r="M172" s="101">
        <v>3.58</v>
      </c>
      <c r="N172" s="101"/>
      <c r="O172" s="101"/>
      <c r="P172" s="101"/>
      <c r="Q172" s="102">
        <v>5</v>
      </c>
      <c r="R172" s="101" t="s">
        <v>1950</v>
      </c>
      <c r="S172" s="101">
        <v>2800</v>
      </c>
      <c r="T172" s="101">
        <v>65</v>
      </c>
      <c r="U172" s="117" t="s">
        <v>1951</v>
      </c>
      <c r="V172" s="101">
        <v>25</v>
      </c>
      <c r="W172" s="101">
        <v>25</v>
      </c>
      <c r="X172" s="101">
        <v>17</v>
      </c>
      <c r="Y172" s="101">
        <v>74</v>
      </c>
      <c r="Z172" s="101">
        <v>34</v>
      </c>
      <c r="AA172" s="101">
        <v>21</v>
      </c>
      <c r="AB172" s="101">
        <v>3.12</v>
      </c>
      <c r="AC172" s="101">
        <v>1.2</v>
      </c>
      <c r="AD172" s="101">
        <v>40</v>
      </c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0"/>
      <c r="BV172" s="100"/>
      <c r="BW172" s="100"/>
      <c r="BX172" s="100"/>
      <c r="BY172" s="100"/>
      <c r="BZ172" s="100"/>
      <c r="CA172" s="100"/>
      <c r="CB172" s="100"/>
      <c r="CC172" s="100"/>
      <c r="CD172" s="100"/>
      <c r="CE172" s="100"/>
      <c r="CF172" s="100"/>
      <c r="CG172" s="100"/>
      <c r="CH172" s="100"/>
      <c r="CI172" s="100"/>
      <c r="CJ172" s="100"/>
      <c r="CK172" s="100"/>
      <c r="CL172" s="100"/>
      <c r="CM172" s="100"/>
      <c r="CN172" s="100"/>
      <c r="CO172" s="100"/>
      <c r="CP172" s="100"/>
      <c r="CQ172" s="100"/>
      <c r="CR172" s="100"/>
      <c r="CS172" s="100"/>
      <c r="CT172" s="100"/>
      <c r="CU172" s="100"/>
      <c r="CV172" s="100"/>
      <c r="CW172" s="100"/>
      <c r="CX172" s="100"/>
      <c r="CY172" s="100"/>
      <c r="CZ172" s="100"/>
      <c r="DA172" s="100"/>
    </row>
    <row r="173" spans="1:105" s="100" customFormat="1" ht="18" customHeight="1">
      <c r="A173" s="104" t="s">
        <v>2035</v>
      </c>
      <c r="B173" s="104"/>
      <c r="C173" s="240" t="str">
        <f t="shared" si="5"/>
        <v>AP6N3R7MT</v>
      </c>
      <c r="D173" s="256" t="s">
        <v>1928</v>
      </c>
      <c r="E173" s="101" t="s">
        <v>878</v>
      </c>
      <c r="F173" s="101" t="s">
        <v>287</v>
      </c>
      <c r="G173" s="101">
        <v>60</v>
      </c>
      <c r="H173" s="101">
        <v>20</v>
      </c>
      <c r="I173" s="101">
        <v>130</v>
      </c>
      <c r="J173" s="101">
        <v>28.8</v>
      </c>
      <c r="K173" s="101">
        <v>23</v>
      </c>
      <c r="L173" s="101"/>
      <c r="M173" s="101">
        <v>3.7</v>
      </c>
      <c r="N173" s="101"/>
      <c r="O173" s="101"/>
      <c r="P173" s="101"/>
      <c r="Q173" s="102">
        <v>4</v>
      </c>
      <c r="R173" s="101" t="s">
        <v>2036</v>
      </c>
      <c r="S173" s="101">
        <v>2600</v>
      </c>
      <c r="T173" s="101">
        <v>200</v>
      </c>
      <c r="U173" s="124" t="s">
        <v>1963</v>
      </c>
      <c r="V173" s="101">
        <v>16</v>
      </c>
      <c r="W173" s="101">
        <v>24</v>
      </c>
      <c r="X173" s="101">
        <v>20</v>
      </c>
      <c r="Y173" s="101">
        <v>66</v>
      </c>
      <c r="Z173" s="101">
        <v>62</v>
      </c>
      <c r="AA173" s="101">
        <v>108</v>
      </c>
      <c r="AB173" s="101">
        <v>5</v>
      </c>
      <c r="AC173" s="101">
        <v>1.2</v>
      </c>
      <c r="AD173" s="101">
        <v>25</v>
      </c>
    </row>
    <row r="174" spans="1:105" s="100" customFormat="1" ht="18" customHeight="1">
      <c r="A174" s="104" t="s">
        <v>2237</v>
      </c>
      <c r="B174" s="104"/>
      <c r="C174" s="240" t="str">
        <f t="shared" si="5"/>
        <v>AP6N3R7MT-L</v>
      </c>
      <c r="D174" s="277" t="s">
        <v>1944</v>
      </c>
      <c r="E174" s="101" t="s">
        <v>878</v>
      </c>
      <c r="F174" s="101" t="s">
        <v>287</v>
      </c>
      <c r="G174" s="101">
        <v>60</v>
      </c>
      <c r="H174" s="101">
        <v>20</v>
      </c>
      <c r="I174" s="101">
        <v>130</v>
      </c>
      <c r="J174" s="101">
        <v>28.8</v>
      </c>
      <c r="K174" s="101">
        <v>23</v>
      </c>
      <c r="L174" s="101"/>
      <c r="M174" s="101">
        <v>3.75</v>
      </c>
      <c r="N174" s="101"/>
      <c r="O174" s="101"/>
      <c r="P174" s="101"/>
      <c r="Q174" s="102">
        <v>4</v>
      </c>
      <c r="R174" s="101" t="s">
        <v>2036</v>
      </c>
      <c r="S174" s="101">
        <v>2600</v>
      </c>
      <c r="T174" s="101">
        <v>200</v>
      </c>
      <c r="U174" s="124" t="s">
        <v>1963</v>
      </c>
      <c r="V174" s="101">
        <v>16</v>
      </c>
      <c r="W174" s="101">
        <v>24</v>
      </c>
      <c r="X174" s="101">
        <v>20</v>
      </c>
      <c r="Y174" s="101">
        <v>66</v>
      </c>
      <c r="Z174" s="101">
        <v>62</v>
      </c>
      <c r="AA174" s="101">
        <v>108</v>
      </c>
      <c r="AB174" s="101">
        <v>5</v>
      </c>
      <c r="AC174" s="101">
        <v>1.2</v>
      </c>
      <c r="AD174" s="101">
        <v>25</v>
      </c>
    </row>
    <row r="175" spans="1:105" s="100" customFormat="1" ht="18" customHeight="1">
      <c r="A175" s="104" t="s">
        <v>1201</v>
      </c>
      <c r="B175" s="233"/>
      <c r="C175" s="240" t="str">
        <f t="shared" si="5"/>
        <v>AP6N3R8H</v>
      </c>
      <c r="D175" s="101" t="s">
        <v>23</v>
      </c>
      <c r="E175" s="101" t="s">
        <v>272</v>
      </c>
      <c r="F175" s="101" t="s">
        <v>270</v>
      </c>
      <c r="G175" s="101">
        <v>60</v>
      </c>
      <c r="H175" s="101">
        <v>20</v>
      </c>
      <c r="I175" s="101">
        <v>90</v>
      </c>
      <c r="J175" s="101"/>
      <c r="K175" s="101"/>
      <c r="L175" s="101">
        <v>90</v>
      </c>
      <c r="M175" s="101">
        <v>3.8</v>
      </c>
      <c r="N175" s="101"/>
      <c r="O175" s="101"/>
      <c r="P175" s="101"/>
      <c r="Q175" s="102">
        <v>5</v>
      </c>
      <c r="R175" s="101" t="s">
        <v>1278</v>
      </c>
      <c r="S175" s="101">
        <v>2480</v>
      </c>
      <c r="T175" s="101">
        <v>170</v>
      </c>
      <c r="U175" s="124" t="s">
        <v>1202</v>
      </c>
      <c r="V175" s="101">
        <v>17</v>
      </c>
      <c r="W175" s="101">
        <v>38</v>
      </c>
      <c r="X175" s="101">
        <v>16</v>
      </c>
      <c r="Y175" s="101">
        <v>135</v>
      </c>
      <c r="Z175" s="101">
        <v>40</v>
      </c>
      <c r="AA175" s="101">
        <v>175</v>
      </c>
      <c r="AB175" s="101">
        <v>2</v>
      </c>
      <c r="AC175" s="101">
        <v>0.8</v>
      </c>
      <c r="AD175" s="101">
        <v>62.5</v>
      </c>
    </row>
    <row r="176" spans="1:105" s="100" customFormat="1" ht="18" customHeight="1">
      <c r="A176" s="104" t="s">
        <v>1233</v>
      </c>
      <c r="B176" s="233"/>
      <c r="C176" s="240" t="str">
        <f t="shared" si="5"/>
        <v>AP6N4R0I</v>
      </c>
      <c r="D176" s="101" t="s">
        <v>957</v>
      </c>
      <c r="E176" s="101" t="s">
        <v>272</v>
      </c>
      <c r="F176" s="101" t="s">
        <v>270</v>
      </c>
      <c r="G176" s="101">
        <v>60</v>
      </c>
      <c r="H176" s="101">
        <v>20</v>
      </c>
      <c r="I176" s="101">
        <v>70</v>
      </c>
      <c r="J176" s="101"/>
      <c r="K176" s="101"/>
      <c r="L176" s="101">
        <v>44</v>
      </c>
      <c r="M176" s="101">
        <v>3.99</v>
      </c>
      <c r="N176" s="101"/>
      <c r="O176" s="101"/>
      <c r="P176" s="101"/>
      <c r="Q176" s="102">
        <v>5</v>
      </c>
      <c r="R176" s="101" t="s">
        <v>1278</v>
      </c>
      <c r="S176" s="101">
        <v>2400</v>
      </c>
      <c r="T176" s="101">
        <v>168</v>
      </c>
      <c r="U176" s="124" t="s">
        <v>1234</v>
      </c>
      <c r="V176" s="101">
        <v>20</v>
      </c>
      <c r="W176" s="101">
        <v>29</v>
      </c>
      <c r="X176" s="101">
        <v>19</v>
      </c>
      <c r="Y176" s="101">
        <v>75</v>
      </c>
      <c r="Z176" s="101">
        <v>41</v>
      </c>
      <c r="AA176" s="101">
        <v>67</v>
      </c>
      <c r="AB176" s="101">
        <v>1.92</v>
      </c>
      <c r="AC176" s="101">
        <v>3.8</v>
      </c>
      <c r="AD176" s="101">
        <v>65</v>
      </c>
    </row>
    <row r="177" spans="1:105" s="100" customFormat="1" ht="18" customHeight="1">
      <c r="A177" s="104" t="s">
        <v>1118</v>
      </c>
      <c r="B177" s="233"/>
      <c r="C177" s="240" t="str">
        <f t="shared" si="5"/>
        <v>AP6N4R2P</v>
      </c>
      <c r="D177" s="101" t="s">
        <v>571</v>
      </c>
      <c r="E177" s="101" t="s">
        <v>272</v>
      </c>
      <c r="F177" s="101" t="s">
        <v>270</v>
      </c>
      <c r="G177" s="101">
        <v>60</v>
      </c>
      <c r="H177" s="101">
        <v>20</v>
      </c>
      <c r="I177" s="101">
        <v>80</v>
      </c>
      <c r="J177" s="101"/>
      <c r="K177" s="101"/>
      <c r="L177" s="101">
        <v>75</v>
      </c>
      <c r="M177" s="101">
        <v>4.2</v>
      </c>
      <c r="N177" s="101"/>
      <c r="O177" s="101"/>
      <c r="P177" s="101"/>
      <c r="Q177" s="102">
        <v>3.5</v>
      </c>
      <c r="R177" s="101" t="s">
        <v>1214</v>
      </c>
      <c r="S177" s="101">
        <v>2250</v>
      </c>
      <c r="T177" s="101">
        <v>140</v>
      </c>
      <c r="U177" s="124" t="s">
        <v>1215</v>
      </c>
      <c r="V177" s="101">
        <v>13</v>
      </c>
      <c r="W177" s="101">
        <v>25</v>
      </c>
      <c r="X177" s="101">
        <v>19</v>
      </c>
      <c r="Y177" s="101">
        <v>48</v>
      </c>
      <c r="Z177" s="101">
        <v>38</v>
      </c>
      <c r="AA177" s="101">
        <v>54</v>
      </c>
      <c r="AB177" s="101">
        <v>2</v>
      </c>
      <c r="AC177" s="101">
        <v>1.2</v>
      </c>
      <c r="AD177" s="101">
        <v>62</v>
      </c>
    </row>
    <row r="178" spans="1:105" s="100" customFormat="1" ht="18" customHeight="1">
      <c r="A178" s="104" t="s">
        <v>2010</v>
      </c>
      <c r="B178" s="104"/>
      <c r="C178" s="240" t="str">
        <f t="shared" si="5"/>
        <v>AP6N6R5H</v>
      </c>
      <c r="D178" s="101" t="s">
        <v>23</v>
      </c>
      <c r="E178" s="101" t="s">
        <v>878</v>
      </c>
      <c r="F178" s="101" t="s">
        <v>287</v>
      </c>
      <c r="G178" s="101">
        <v>60</v>
      </c>
      <c r="H178" s="101">
        <v>20</v>
      </c>
      <c r="I178" s="101">
        <v>68</v>
      </c>
      <c r="J178" s="101"/>
      <c r="K178" s="101"/>
      <c r="L178" s="101">
        <v>43</v>
      </c>
      <c r="M178" s="101">
        <v>6.5</v>
      </c>
      <c r="N178" s="101"/>
      <c r="O178" s="101"/>
      <c r="P178" s="101"/>
      <c r="Q178" s="102">
        <v>5</v>
      </c>
      <c r="R178" s="101" t="s">
        <v>2006</v>
      </c>
      <c r="S178" s="101">
        <v>1370</v>
      </c>
      <c r="T178" s="101">
        <v>70</v>
      </c>
      <c r="U178" s="124" t="s">
        <v>553</v>
      </c>
      <c r="V178" s="101">
        <v>12</v>
      </c>
      <c r="W178" s="101">
        <v>8</v>
      </c>
      <c r="X178" s="101">
        <v>13</v>
      </c>
      <c r="Y178" s="101">
        <v>47</v>
      </c>
      <c r="Z178" s="101">
        <v>17</v>
      </c>
      <c r="AA178" s="101">
        <v>6</v>
      </c>
      <c r="AB178" s="101">
        <v>2</v>
      </c>
      <c r="AC178" s="101">
        <v>2.4</v>
      </c>
      <c r="AD178" s="101">
        <v>62.5</v>
      </c>
    </row>
    <row r="179" spans="1:105" s="100" customFormat="1" ht="18" customHeight="1">
      <c r="A179" s="104" t="s">
        <v>2009</v>
      </c>
      <c r="B179" s="104"/>
      <c r="C179" s="240" t="str">
        <f t="shared" si="5"/>
        <v>AP6N6R5I</v>
      </c>
      <c r="D179" s="101" t="s">
        <v>957</v>
      </c>
      <c r="E179" s="101" t="s">
        <v>878</v>
      </c>
      <c r="F179" s="101" t="s">
        <v>287</v>
      </c>
      <c r="G179" s="101">
        <v>60</v>
      </c>
      <c r="H179" s="101">
        <v>20</v>
      </c>
      <c r="I179" s="101">
        <v>52.7</v>
      </c>
      <c r="J179" s="101"/>
      <c r="K179" s="101"/>
      <c r="L179" s="101">
        <v>33.299999999999997</v>
      </c>
      <c r="M179" s="101">
        <v>6.5</v>
      </c>
      <c r="N179" s="101"/>
      <c r="O179" s="101"/>
      <c r="P179" s="101"/>
      <c r="Q179" s="102">
        <v>5</v>
      </c>
      <c r="R179" s="101" t="s">
        <v>2006</v>
      </c>
      <c r="S179" s="101">
        <v>1370</v>
      </c>
      <c r="T179" s="101">
        <v>70</v>
      </c>
      <c r="U179" s="124" t="s">
        <v>553</v>
      </c>
      <c r="V179" s="101">
        <v>12</v>
      </c>
      <c r="W179" s="101">
        <v>8</v>
      </c>
      <c r="X179" s="101">
        <v>13</v>
      </c>
      <c r="Y179" s="101">
        <v>47</v>
      </c>
      <c r="Z179" s="101">
        <v>17</v>
      </c>
      <c r="AA179" s="101">
        <v>6</v>
      </c>
      <c r="AB179" s="101">
        <v>1.92</v>
      </c>
      <c r="AC179" s="101">
        <v>4</v>
      </c>
      <c r="AD179" s="101">
        <v>65</v>
      </c>
    </row>
    <row r="180" spans="1:105" s="100" customFormat="1" ht="18" customHeight="1">
      <c r="A180" s="104" t="s">
        <v>2007</v>
      </c>
      <c r="B180" s="104"/>
      <c r="C180" s="240" t="str">
        <f t="shared" si="5"/>
        <v>AP6N6R5LMT</v>
      </c>
      <c r="D180" s="239" t="s">
        <v>1928</v>
      </c>
      <c r="E180" s="101" t="s">
        <v>878</v>
      </c>
      <c r="F180" s="101" t="s">
        <v>287</v>
      </c>
      <c r="G180" s="101">
        <v>60</v>
      </c>
      <c r="H180" s="209" t="s">
        <v>2008</v>
      </c>
      <c r="I180" s="101">
        <v>68</v>
      </c>
      <c r="J180" s="101">
        <v>21.1</v>
      </c>
      <c r="K180" s="101">
        <v>16.899999999999999</v>
      </c>
      <c r="L180" s="101"/>
      <c r="M180" s="101">
        <v>6.5</v>
      </c>
      <c r="N180" s="101"/>
      <c r="O180" s="101"/>
      <c r="P180" s="101"/>
      <c r="Q180" s="102">
        <v>3</v>
      </c>
      <c r="R180" s="101" t="s">
        <v>1219</v>
      </c>
      <c r="S180" s="101">
        <v>1330</v>
      </c>
      <c r="T180" s="101">
        <v>90</v>
      </c>
      <c r="U180" s="124" t="s">
        <v>306</v>
      </c>
      <c r="V180" s="101">
        <v>8</v>
      </c>
      <c r="W180" s="101">
        <v>12</v>
      </c>
      <c r="X180" s="101">
        <v>13</v>
      </c>
      <c r="Y180" s="101">
        <v>36</v>
      </c>
      <c r="Z180" s="101">
        <v>40</v>
      </c>
      <c r="AA180" s="101">
        <v>64</v>
      </c>
      <c r="AB180" s="101">
        <v>5</v>
      </c>
      <c r="AC180" s="101">
        <v>2.4</v>
      </c>
      <c r="AD180" s="101">
        <v>25</v>
      </c>
    </row>
    <row r="181" spans="1:105" s="100" customFormat="1" ht="18" customHeight="1">
      <c r="A181" s="104" t="s">
        <v>2096</v>
      </c>
      <c r="B181" s="104"/>
      <c r="C181" s="240" t="str">
        <f t="shared" si="5"/>
        <v>AP6N6R5LMT-L</v>
      </c>
      <c r="D181" s="239" t="s">
        <v>1944</v>
      </c>
      <c r="E181" s="101" t="s">
        <v>878</v>
      </c>
      <c r="F181" s="101" t="s">
        <v>287</v>
      </c>
      <c r="G181" s="101">
        <v>60</v>
      </c>
      <c r="H181" s="209">
        <v>20</v>
      </c>
      <c r="I181" s="101"/>
      <c r="J181" s="101">
        <v>23</v>
      </c>
      <c r="K181" s="101">
        <v>18.399999999999999</v>
      </c>
      <c r="L181" s="101"/>
      <c r="M181" s="101">
        <v>5.5</v>
      </c>
      <c r="N181" s="101"/>
      <c r="O181" s="101"/>
      <c r="P181" s="101"/>
      <c r="Q181" s="102">
        <v>3</v>
      </c>
      <c r="R181" s="101" t="s">
        <v>1219</v>
      </c>
      <c r="S181" s="101">
        <v>1330</v>
      </c>
      <c r="T181" s="101">
        <v>90</v>
      </c>
      <c r="U181" s="124" t="s">
        <v>306</v>
      </c>
      <c r="V181" s="101">
        <v>8</v>
      </c>
      <c r="W181" s="101">
        <v>12</v>
      </c>
      <c r="X181" s="101">
        <v>13</v>
      </c>
      <c r="Y181" s="101">
        <v>36</v>
      </c>
      <c r="Z181" s="101">
        <v>40</v>
      </c>
      <c r="AA181" s="101">
        <v>64</v>
      </c>
      <c r="AB181" s="101">
        <v>5</v>
      </c>
      <c r="AC181" s="101">
        <v>2.4</v>
      </c>
      <c r="AD181" s="101">
        <v>25</v>
      </c>
    </row>
    <row r="182" spans="1:105" s="100" customFormat="1" ht="18" customHeight="1">
      <c r="A182" s="104" t="s">
        <v>2238</v>
      </c>
      <c r="B182" s="104"/>
      <c r="C182" s="240" t="str">
        <f t="shared" si="5"/>
        <v>AP6N6R5MT</v>
      </c>
      <c r="D182" s="277" t="s">
        <v>1928</v>
      </c>
      <c r="E182" s="101" t="s">
        <v>878</v>
      </c>
      <c r="F182" s="101" t="s">
        <v>287</v>
      </c>
      <c r="G182" s="101">
        <v>60</v>
      </c>
      <c r="H182" s="209">
        <v>20</v>
      </c>
      <c r="I182" s="101">
        <v>68</v>
      </c>
      <c r="J182" s="101">
        <v>21.1</v>
      </c>
      <c r="K182" s="101">
        <v>16.899999999999999</v>
      </c>
      <c r="L182" s="101"/>
      <c r="M182" s="101">
        <v>6.5</v>
      </c>
      <c r="N182" s="101"/>
      <c r="O182" s="101"/>
      <c r="P182" s="101"/>
      <c r="Q182" s="102">
        <v>5</v>
      </c>
      <c r="R182" s="101" t="s">
        <v>2239</v>
      </c>
      <c r="S182" s="101">
        <v>1370</v>
      </c>
      <c r="T182" s="101">
        <v>70</v>
      </c>
      <c r="U182" s="124" t="s">
        <v>2240</v>
      </c>
      <c r="V182" s="101">
        <v>11</v>
      </c>
      <c r="W182" s="101">
        <v>7.5</v>
      </c>
      <c r="X182" s="101">
        <v>14</v>
      </c>
      <c r="Y182" s="101">
        <v>31</v>
      </c>
      <c r="Z182" s="101">
        <v>22</v>
      </c>
      <c r="AA182" s="101">
        <v>34</v>
      </c>
      <c r="AB182" s="101">
        <v>5</v>
      </c>
      <c r="AC182" s="101">
        <v>2.4</v>
      </c>
      <c r="AD182" s="101">
        <v>25</v>
      </c>
    </row>
    <row r="183" spans="1:105" s="100" customFormat="1" ht="18" customHeight="1">
      <c r="A183" s="104" t="s">
        <v>2011</v>
      </c>
      <c r="B183" s="104"/>
      <c r="C183" s="240" t="str">
        <f t="shared" si="5"/>
        <v>AP6N6R5P</v>
      </c>
      <c r="D183" s="101" t="s">
        <v>242</v>
      </c>
      <c r="E183" s="101" t="s">
        <v>878</v>
      </c>
      <c r="F183" s="101" t="s">
        <v>287</v>
      </c>
      <c r="G183" s="101">
        <v>60</v>
      </c>
      <c r="H183" s="101">
        <v>20</v>
      </c>
      <c r="I183" s="101">
        <v>68</v>
      </c>
      <c r="J183" s="101"/>
      <c r="K183" s="101"/>
      <c r="L183" s="101">
        <v>43</v>
      </c>
      <c r="M183" s="101">
        <v>6.58</v>
      </c>
      <c r="N183" s="101"/>
      <c r="O183" s="101"/>
      <c r="P183" s="101"/>
      <c r="Q183" s="102">
        <v>5</v>
      </c>
      <c r="R183" s="101" t="s">
        <v>2006</v>
      </c>
      <c r="S183" s="101">
        <v>1370</v>
      </c>
      <c r="T183" s="101">
        <v>70</v>
      </c>
      <c r="U183" s="124" t="s">
        <v>553</v>
      </c>
      <c r="V183" s="101">
        <v>12</v>
      </c>
      <c r="W183" s="101">
        <v>8</v>
      </c>
      <c r="X183" s="101">
        <v>13</v>
      </c>
      <c r="Y183" s="101">
        <v>47</v>
      </c>
      <c r="Z183" s="101">
        <v>17</v>
      </c>
      <c r="AA183" s="101">
        <v>6</v>
      </c>
      <c r="AB183" s="101">
        <v>2</v>
      </c>
      <c r="AC183" s="101">
        <v>2.4</v>
      </c>
      <c r="AD183" s="101">
        <v>62</v>
      </c>
    </row>
    <row r="184" spans="1:105" s="100" customFormat="1" ht="18" customHeight="1">
      <c r="A184" s="104" t="s">
        <v>2300</v>
      </c>
      <c r="B184" s="104"/>
      <c r="C184" s="240" t="str">
        <f t="shared" si="5"/>
        <v>AP6N8R2ALH</v>
      </c>
      <c r="D184" s="101" t="s">
        <v>23</v>
      </c>
      <c r="E184" s="101" t="s">
        <v>272</v>
      </c>
      <c r="F184" s="101" t="s">
        <v>270</v>
      </c>
      <c r="G184" s="101">
        <v>60</v>
      </c>
      <c r="H184" s="101">
        <v>20</v>
      </c>
      <c r="I184" s="101">
        <v>60</v>
      </c>
      <c r="J184" s="101"/>
      <c r="K184" s="101"/>
      <c r="L184" s="101">
        <v>38</v>
      </c>
      <c r="M184" s="101">
        <v>8.1999999999999993</v>
      </c>
      <c r="N184" s="101"/>
      <c r="O184" s="101"/>
      <c r="P184" s="101"/>
      <c r="Q184" s="102">
        <v>3</v>
      </c>
      <c r="R184" s="101" t="s">
        <v>2301</v>
      </c>
      <c r="S184" s="101">
        <v>1070</v>
      </c>
      <c r="T184" s="101">
        <v>40</v>
      </c>
      <c r="U184" s="124" t="s">
        <v>2302</v>
      </c>
      <c r="V184" s="101">
        <v>9</v>
      </c>
      <c r="W184" s="101">
        <v>14</v>
      </c>
      <c r="X184" s="101">
        <v>12</v>
      </c>
      <c r="Y184" s="101">
        <v>46</v>
      </c>
      <c r="Z184" s="101">
        <v>38</v>
      </c>
      <c r="AA184" s="101">
        <v>64</v>
      </c>
      <c r="AB184" s="101">
        <v>2</v>
      </c>
      <c r="AC184" s="101">
        <v>2.5</v>
      </c>
      <c r="AD184" s="101">
        <v>62.5</v>
      </c>
    </row>
    <row r="185" spans="1:105" s="100" customFormat="1" ht="18" customHeight="1">
      <c r="A185" s="104" t="s">
        <v>1217</v>
      </c>
      <c r="B185" s="233"/>
      <c r="C185" s="240" t="str">
        <f t="shared" si="5"/>
        <v>AP6N8R2LMT</v>
      </c>
      <c r="D185" s="277" t="s">
        <v>1928</v>
      </c>
      <c r="E185" s="101" t="s">
        <v>272</v>
      </c>
      <c r="F185" s="101" t="s">
        <v>270</v>
      </c>
      <c r="G185" s="101">
        <v>60</v>
      </c>
      <c r="H185" s="209" t="s">
        <v>1218</v>
      </c>
      <c r="I185" s="101">
        <v>60</v>
      </c>
      <c r="J185" s="101">
        <v>18.8</v>
      </c>
      <c r="K185" s="101">
        <v>15</v>
      </c>
      <c r="L185" s="101"/>
      <c r="M185" s="101">
        <v>8.1999999999999993</v>
      </c>
      <c r="N185" s="101"/>
      <c r="O185" s="101"/>
      <c r="P185" s="101"/>
      <c r="Q185" s="102">
        <v>3</v>
      </c>
      <c r="R185" s="101" t="s">
        <v>1219</v>
      </c>
      <c r="S185" s="101">
        <v>1330</v>
      </c>
      <c r="T185" s="101">
        <v>90</v>
      </c>
      <c r="U185" s="124" t="s">
        <v>1220</v>
      </c>
      <c r="V185" s="101">
        <v>8</v>
      </c>
      <c r="W185" s="101">
        <v>12</v>
      </c>
      <c r="X185" s="101">
        <v>13</v>
      </c>
      <c r="Y185" s="101">
        <v>36</v>
      </c>
      <c r="Z185" s="101">
        <v>40</v>
      </c>
      <c r="AA185" s="101">
        <v>64</v>
      </c>
      <c r="AB185" s="101">
        <v>5</v>
      </c>
      <c r="AC185" s="101">
        <v>2.4</v>
      </c>
      <c r="AD185" s="101">
        <v>25</v>
      </c>
    </row>
    <row r="186" spans="1:105" s="100" customFormat="1" ht="18" customHeight="1">
      <c r="A186" s="104" t="s">
        <v>2303</v>
      </c>
      <c r="B186" s="104"/>
      <c r="C186" s="240" t="str">
        <f t="shared" si="5"/>
        <v>AP6P025H</v>
      </c>
      <c r="D186" s="101" t="s">
        <v>23</v>
      </c>
      <c r="E186" s="101" t="s">
        <v>878</v>
      </c>
      <c r="F186" s="101" t="s">
        <v>844</v>
      </c>
      <c r="G186" s="101">
        <v>-60</v>
      </c>
      <c r="H186" s="101">
        <v>20</v>
      </c>
      <c r="I186" s="101">
        <v>-40</v>
      </c>
      <c r="J186" s="101"/>
      <c r="K186" s="101"/>
      <c r="L186" s="101">
        <v>-25</v>
      </c>
      <c r="M186" s="101">
        <v>25</v>
      </c>
      <c r="N186" s="101">
        <v>30</v>
      </c>
      <c r="O186" s="101"/>
      <c r="P186" s="101"/>
      <c r="Q186" s="102">
        <v>-3</v>
      </c>
      <c r="R186" s="101" t="s">
        <v>2304</v>
      </c>
      <c r="S186" s="101">
        <v>240</v>
      </c>
      <c r="T186" s="101">
        <v>170</v>
      </c>
      <c r="U186" s="124" t="s">
        <v>1291</v>
      </c>
      <c r="V186" s="101">
        <v>12</v>
      </c>
      <c r="W186" s="101">
        <v>15</v>
      </c>
      <c r="X186" s="101">
        <v>11</v>
      </c>
      <c r="Y186" s="101">
        <v>40</v>
      </c>
      <c r="Z186" s="101">
        <v>84</v>
      </c>
      <c r="AA186" s="101">
        <v>79</v>
      </c>
      <c r="AB186" s="101">
        <v>2</v>
      </c>
      <c r="AC186" s="101">
        <v>2</v>
      </c>
      <c r="AD186" s="101">
        <v>62.5</v>
      </c>
    </row>
    <row r="187" spans="1:105" s="100" customFormat="1" ht="18" customHeight="1">
      <c r="A187" s="104" t="s">
        <v>2305</v>
      </c>
      <c r="B187" s="104"/>
      <c r="C187" s="240" t="str">
        <f t="shared" si="5"/>
        <v>AP6P025I</v>
      </c>
      <c r="D187" s="101" t="s">
        <v>957</v>
      </c>
      <c r="E187" s="101" t="s">
        <v>878</v>
      </c>
      <c r="F187" s="101" t="s">
        <v>844</v>
      </c>
      <c r="G187" s="101">
        <v>-60</v>
      </c>
      <c r="H187" s="101">
        <v>20</v>
      </c>
      <c r="I187" s="101">
        <v>-26.8</v>
      </c>
      <c r="J187" s="101"/>
      <c r="K187" s="101"/>
      <c r="L187" s="101">
        <v>-17</v>
      </c>
      <c r="M187" s="101">
        <v>25</v>
      </c>
      <c r="N187" s="101">
        <v>30</v>
      </c>
      <c r="O187" s="101"/>
      <c r="P187" s="101"/>
      <c r="Q187" s="102">
        <v>-3</v>
      </c>
      <c r="R187" s="101" t="s">
        <v>2304</v>
      </c>
      <c r="S187" s="101">
        <v>240</v>
      </c>
      <c r="T187" s="101">
        <v>170</v>
      </c>
      <c r="U187" s="124" t="s">
        <v>1291</v>
      </c>
      <c r="V187" s="101">
        <v>12</v>
      </c>
      <c r="W187" s="101">
        <v>15</v>
      </c>
      <c r="X187" s="101">
        <v>11</v>
      </c>
      <c r="Y187" s="101">
        <v>40</v>
      </c>
      <c r="Z187" s="101">
        <v>84</v>
      </c>
      <c r="AA187" s="101">
        <v>79</v>
      </c>
      <c r="AB187" s="101">
        <v>1.92</v>
      </c>
      <c r="AC187" s="101">
        <v>4</v>
      </c>
      <c r="AD187" s="101">
        <v>65</v>
      </c>
    </row>
    <row r="188" spans="1:105" s="130" customFormat="1" ht="18" customHeight="1">
      <c r="A188" s="104" t="s">
        <v>2306</v>
      </c>
      <c r="B188" s="104"/>
      <c r="C188" s="240" t="str">
        <f t="shared" si="5"/>
        <v>AP6P025P</v>
      </c>
      <c r="D188" s="101" t="s">
        <v>549</v>
      </c>
      <c r="E188" s="101" t="s">
        <v>878</v>
      </c>
      <c r="F188" s="101" t="s">
        <v>844</v>
      </c>
      <c r="G188" s="101">
        <v>-60</v>
      </c>
      <c r="H188" s="101">
        <v>20</v>
      </c>
      <c r="I188" s="101">
        <v>-40</v>
      </c>
      <c r="J188" s="101"/>
      <c r="K188" s="101"/>
      <c r="L188" s="101">
        <v>-25</v>
      </c>
      <c r="M188" s="101">
        <v>25</v>
      </c>
      <c r="N188" s="101">
        <v>30</v>
      </c>
      <c r="O188" s="101"/>
      <c r="P188" s="101"/>
      <c r="Q188" s="102">
        <v>-3</v>
      </c>
      <c r="R188" s="101" t="s">
        <v>2304</v>
      </c>
      <c r="S188" s="101">
        <v>240</v>
      </c>
      <c r="T188" s="101">
        <v>170</v>
      </c>
      <c r="U188" s="124" t="s">
        <v>1291</v>
      </c>
      <c r="V188" s="101">
        <v>12</v>
      </c>
      <c r="W188" s="101">
        <v>15</v>
      </c>
      <c r="X188" s="101">
        <v>11</v>
      </c>
      <c r="Y188" s="101">
        <v>40</v>
      </c>
      <c r="Z188" s="101">
        <v>84</v>
      </c>
      <c r="AA188" s="101">
        <v>79</v>
      </c>
      <c r="AB188" s="101">
        <v>2</v>
      </c>
      <c r="AC188" s="101">
        <v>2</v>
      </c>
      <c r="AD188" s="101">
        <v>62</v>
      </c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  <c r="BG188" s="100"/>
      <c r="BH188" s="100"/>
      <c r="BI188" s="100"/>
      <c r="BJ188" s="100"/>
      <c r="BK188" s="100"/>
      <c r="BL188" s="100"/>
      <c r="BM188" s="100"/>
      <c r="BN188" s="100"/>
      <c r="BO188" s="100"/>
      <c r="BP188" s="100"/>
      <c r="BQ188" s="100"/>
      <c r="BR188" s="100"/>
      <c r="BS188" s="100"/>
      <c r="BT188" s="100"/>
      <c r="BU188" s="100"/>
      <c r="BV188" s="100"/>
      <c r="BW188" s="100"/>
      <c r="BX188" s="100"/>
      <c r="BY188" s="100"/>
      <c r="BZ188" s="100"/>
      <c r="CA188" s="100"/>
      <c r="CB188" s="100"/>
      <c r="CC188" s="100"/>
      <c r="CD188" s="100"/>
      <c r="CE188" s="100"/>
      <c r="CF188" s="100"/>
      <c r="CG188" s="100"/>
      <c r="CH188" s="100"/>
      <c r="CI188" s="100"/>
      <c r="CJ188" s="100"/>
      <c r="CK188" s="100"/>
      <c r="CL188" s="100"/>
      <c r="CM188" s="100"/>
      <c r="CN188" s="100"/>
      <c r="CO188" s="100"/>
      <c r="CP188" s="100"/>
      <c r="CQ188" s="100"/>
      <c r="CR188" s="100"/>
      <c r="CS188" s="100"/>
      <c r="CT188" s="100"/>
      <c r="CU188" s="100"/>
      <c r="CV188" s="100"/>
      <c r="CW188" s="100"/>
      <c r="CX188" s="100"/>
      <c r="CY188" s="100"/>
      <c r="CZ188" s="100"/>
      <c r="DA188" s="100"/>
    </row>
    <row r="189" spans="1:105" s="100" customFormat="1" ht="18" customHeight="1">
      <c r="A189" s="104" t="s">
        <v>2307</v>
      </c>
      <c r="B189" s="104"/>
      <c r="C189" s="240" t="str">
        <f t="shared" ref="C189:C220" si="6">HYPERLINK($E$1&amp;A189&amp;"_Datasheet_Package.pdf",A189)</f>
        <v>AP6P025S</v>
      </c>
      <c r="D189" s="101" t="s">
        <v>929</v>
      </c>
      <c r="E189" s="101" t="s">
        <v>878</v>
      </c>
      <c r="F189" s="101" t="s">
        <v>844</v>
      </c>
      <c r="G189" s="101">
        <v>-60</v>
      </c>
      <c r="H189" s="101">
        <v>20</v>
      </c>
      <c r="I189" s="101">
        <v>-40</v>
      </c>
      <c r="J189" s="101"/>
      <c r="K189" s="101"/>
      <c r="L189" s="101">
        <v>-25</v>
      </c>
      <c r="M189" s="101">
        <v>25</v>
      </c>
      <c r="N189" s="101">
        <v>30</v>
      </c>
      <c r="O189" s="101"/>
      <c r="P189" s="101"/>
      <c r="Q189" s="102">
        <v>-3</v>
      </c>
      <c r="R189" s="101" t="s">
        <v>2304</v>
      </c>
      <c r="S189" s="101">
        <v>240</v>
      </c>
      <c r="T189" s="101">
        <v>170</v>
      </c>
      <c r="U189" s="124" t="s">
        <v>1291</v>
      </c>
      <c r="V189" s="101">
        <v>12</v>
      </c>
      <c r="W189" s="101">
        <v>15</v>
      </c>
      <c r="X189" s="101">
        <v>11</v>
      </c>
      <c r="Y189" s="101">
        <v>40</v>
      </c>
      <c r="Z189" s="101">
        <v>84</v>
      </c>
      <c r="AA189" s="101">
        <v>79</v>
      </c>
      <c r="AB189" s="101">
        <v>3.12</v>
      </c>
      <c r="AC189" s="101">
        <v>2</v>
      </c>
      <c r="AD189" s="101">
        <v>40</v>
      </c>
    </row>
    <row r="190" spans="1:105" s="100" customFormat="1" ht="18" customHeight="1">
      <c r="A190" s="104" t="s">
        <v>2068</v>
      </c>
      <c r="B190" s="104"/>
      <c r="C190" s="240" t="str">
        <f t="shared" si="6"/>
        <v>AP6P064H</v>
      </c>
      <c r="D190" s="101" t="s">
        <v>23</v>
      </c>
      <c r="E190" s="101" t="s">
        <v>878</v>
      </c>
      <c r="F190" s="101" t="s">
        <v>271</v>
      </c>
      <c r="G190" s="101">
        <v>-60</v>
      </c>
      <c r="H190" s="101">
        <v>20</v>
      </c>
      <c r="I190" s="101">
        <v>-17</v>
      </c>
      <c r="J190" s="101"/>
      <c r="K190" s="101"/>
      <c r="L190" s="101">
        <v>-11</v>
      </c>
      <c r="M190" s="101">
        <v>64</v>
      </c>
      <c r="N190" s="101"/>
      <c r="O190" s="101"/>
      <c r="P190" s="101"/>
      <c r="Q190" s="102">
        <v>-3</v>
      </c>
      <c r="R190" s="101" t="s">
        <v>2049</v>
      </c>
      <c r="S190" s="101">
        <v>110</v>
      </c>
      <c r="T190" s="101">
        <v>80</v>
      </c>
      <c r="U190" s="117" t="s">
        <v>1451</v>
      </c>
      <c r="V190" s="101">
        <v>6</v>
      </c>
      <c r="W190" s="101">
        <v>6</v>
      </c>
      <c r="X190" s="101">
        <v>11</v>
      </c>
      <c r="Y190" s="101">
        <v>21</v>
      </c>
      <c r="Z190" s="101">
        <v>41</v>
      </c>
      <c r="AA190" s="101">
        <v>42</v>
      </c>
      <c r="AB190" s="101">
        <v>2</v>
      </c>
      <c r="AC190" s="101">
        <v>3.7</v>
      </c>
      <c r="AD190" s="101">
        <v>62.5</v>
      </c>
    </row>
    <row r="191" spans="1:105" s="100" customFormat="1" ht="18" customHeight="1">
      <c r="A191" s="104" t="s">
        <v>2067</v>
      </c>
      <c r="B191" s="104"/>
      <c r="C191" s="240" t="str">
        <f t="shared" si="6"/>
        <v>AP6P064I</v>
      </c>
      <c r="D191" s="101" t="s">
        <v>264</v>
      </c>
      <c r="E191" s="101" t="s">
        <v>878</v>
      </c>
      <c r="F191" s="101" t="s">
        <v>271</v>
      </c>
      <c r="G191" s="101">
        <v>-60</v>
      </c>
      <c r="H191" s="101">
        <v>20</v>
      </c>
      <c r="I191" s="101">
        <v>-17</v>
      </c>
      <c r="J191" s="101"/>
      <c r="K191" s="101"/>
      <c r="L191" s="101">
        <v>-11</v>
      </c>
      <c r="M191" s="101">
        <v>64</v>
      </c>
      <c r="N191" s="101"/>
      <c r="O191" s="101"/>
      <c r="P191" s="101"/>
      <c r="Q191" s="102">
        <v>-3</v>
      </c>
      <c r="R191" s="101" t="s">
        <v>2049</v>
      </c>
      <c r="S191" s="101">
        <v>110</v>
      </c>
      <c r="T191" s="101">
        <v>80</v>
      </c>
      <c r="U191" s="117" t="s">
        <v>1451</v>
      </c>
      <c r="V191" s="101">
        <v>6</v>
      </c>
      <c r="W191" s="101">
        <v>6</v>
      </c>
      <c r="X191" s="101">
        <v>11</v>
      </c>
      <c r="Y191" s="101">
        <v>21</v>
      </c>
      <c r="Z191" s="101">
        <v>41</v>
      </c>
      <c r="AA191" s="101">
        <v>42</v>
      </c>
      <c r="AB191" s="101">
        <v>1.92</v>
      </c>
      <c r="AC191" s="101">
        <v>5.5</v>
      </c>
      <c r="AD191" s="101">
        <v>65</v>
      </c>
    </row>
    <row r="192" spans="1:105" s="100" customFormat="1" ht="18" customHeight="1">
      <c r="A192" s="104" t="s">
        <v>2069</v>
      </c>
      <c r="B192" s="104"/>
      <c r="C192" s="240" t="str">
        <f t="shared" si="6"/>
        <v>AP6P064J</v>
      </c>
      <c r="D192" s="101" t="s">
        <v>893</v>
      </c>
      <c r="E192" s="101" t="s">
        <v>878</v>
      </c>
      <c r="F192" s="101" t="s">
        <v>271</v>
      </c>
      <c r="G192" s="101">
        <v>-60</v>
      </c>
      <c r="H192" s="101">
        <v>20</v>
      </c>
      <c r="I192" s="101">
        <v>-17</v>
      </c>
      <c r="J192" s="101"/>
      <c r="K192" s="101"/>
      <c r="L192" s="101">
        <v>-11</v>
      </c>
      <c r="M192" s="101">
        <v>64</v>
      </c>
      <c r="N192" s="101"/>
      <c r="O192" s="101"/>
      <c r="P192" s="101"/>
      <c r="Q192" s="102">
        <v>-3</v>
      </c>
      <c r="R192" s="101" t="s">
        <v>2049</v>
      </c>
      <c r="S192" s="101">
        <v>110</v>
      </c>
      <c r="T192" s="101">
        <v>80</v>
      </c>
      <c r="U192" s="117" t="s">
        <v>1451</v>
      </c>
      <c r="V192" s="101">
        <v>6</v>
      </c>
      <c r="W192" s="101">
        <v>6</v>
      </c>
      <c r="X192" s="101">
        <v>11</v>
      </c>
      <c r="Y192" s="101">
        <v>21</v>
      </c>
      <c r="Z192" s="101">
        <v>41</v>
      </c>
      <c r="AA192" s="101">
        <v>42</v>
      </c>
      <c r="AB192" s="101">
        <v>1.1299999999999999</v>
      </c>
      <c r="AC192" s="101">
        <v>3.7</v>
      </c>
      <c r="AD192" s="101">
        <v>110</v>
      </c>
    </row>
    <row r="193" spans="1:105" s="100" customFormat="1" ht="18" customHeight="1">
      <c r="A193" s="104" t="s">
        <v>2066</v>
      </c>
      <c r="B193" s="104"/>
      <c r="C193" s="240" t="str">
        <f t="shared" si="6"/>
        <v>AP6P064JB</v>
      </c>
      <c r="D193" s="277" t="s">
        <v>302</v>
      </c>
      <c r="E193" s="101" t="s">
        <v>878</v>
      </c>
      <c r="F193" s="101" t="s">
        <v>271</v>
      </c>
      <c r="G193" s="101">
        <v>-60</v>
      </c>
      <c r="H193" s="101">
        <v>20</v>
      </c>
      <c r="I193" s="101">
        <v>-17</v>
      </c>
      <c r="J193" s="101"/>
      <c r="K193" s="101"/>
      <c r="L193" s="101">
        <v>-11</v>
      </c>
      <c r="M193" s="101">
        <v>64</v>
      </c>
      <c r="N193" s="101"/>
      <c r="O193" s="101"/>
      <c r="P193" s="101"/>
      <c r="Q193" s="102">
        <v>-3</v>
      </c>
      <c r="R193" s="101" t="s">
        <v>2049</v>
      </c>
      <c r="S193" s="101">
        <v>110</v>
      </c>
      <c r="T193" s="101">
        <v>80</v>
      </c>
      <c r="U193" s="117" t="s">
        <v>1451</v>
      </c>
      <c r="V193" s="101">
        <v>6</v>
      </c>
      <c r="W193" s="101">
        <v>6</v>
      </c>
      <c r="X193" s="101">
        <v>11</v>
      </c>
      <c r="Y193" s="101">
        <v>21</v>
      </c>
      <c r="Z193" s="101">
        <v>41</v>
      </c>
      <c r="AA193" s="101">
        <v>42</v>
      </c>
      <c r="AB193" s="101">
        <v>1.1299999999999999</v>
      </c>
      <c r="AC193" s="101">
        <v>3.7</v>
      </c>
      <c r="AD193" s="101">
        <v>110</v>
      </c>
    </row>
    <row r="194" spans="1:105" s="100" customFormat="1" ht="18" customHeight="1">
      <c r="A194" s="104" t="s">
        <v>2053</v>
      </c>
      <c r="B194" s="104"/>
      <c r="C194" s="240" t="str">
        <f t="shared" si="6"/>
        <v>AP6P070H</v>
      </c>
      <c r="D194" s="101" t="s">
        <v>23</v>
      </c>
      <c r="E194" s="101" t="s">
        <v>878</v>
      </c>
      <c r="F194" s="101" t="s">
        <v>844</v>
      </c>
      <c r="G194" s="101">
        <v>-60</v>
      </c>
      <c r="H194" s="101">
        <v>20</v>
      </c>
      <c r="I194" s="101">
        <v>-16</v>
      </c>
      <c r="J194" s="101"/>
      <c r="K194" s="101"/>
      <c r="L194" s="101">
        <v>-10</v>
      </c>
      <c r="M194" s="101">
        <v>70</v>
      </c>
      <c r="N194" s="101">
        <v>90</v>
      </c>
      <c r="O194" s="101"/>
      <c r="P194" s="101"/>
      <c r="Q194" s="102">
        <v>-3</v>
      </c>
      <c r="R194" s="101" t="s">
        <v>2049</v>
      </c>
      <c r="S194" s="101">
        <v>110</v>
      </c>
      <c r="T194" s="101">
        <v>80</v>
      </c>
      <c r="U194" s="117" t="s">
        <v>1451</v>
      </c>
      <c r="V194" s="101">
        <v>6</v>
      </c>
      <c r="W194" s="101">
        <v>6</v>
      </c>
      <c r="X194" s="101">
        <v>11</v>
      </c>
      <c r="Y194" s="101">
        <v>21</v>
      </c>
      <c r="Z194" s="101">
        <v>41</v>
      </c>
      <c r="AA194" s="101">
        <v>42</v>
      </c>
      <c r="AB194" s="101">
        <v>2</v>
      </c>
      <c r="AC194" s="101">
        <v>3.8</v>
      </c>
      <c r="AD194" s="101">
        <v>62.5</v>
      </c>
    </row>
    <row r="195" spans="1:105" s="100" customFormat="1" ht="18" customHeight="1">
      <c r="A195" s="104" t="s">
        <v>2052</v>
      </c>
      <c r="B195" s="104"/>
      <c r="C195" s="240" t="str">
        <f t="shared" si="6"/>
        <v>AP6P070I</v>
      </c>
      <c r="D195" s="101" t="s">
        <v>264</v>
      </c>
      <c r="E195" s="101" t="s">
        <v>878</v>
      </c>
      <c r="F195" s="101" t="s">
        <v>844</v>
      </c>
      <c r="G195" s="101">
        <v>-60</v>
      </c>
      <c r="H195" s="101">
        <v>20</v>
      </c>
      <c r="I195" s="101">
        <v>-16</v>
      </c>
      <c r="J195" s="101"/>
      <c r="K195" s="101"/>
      <c r="L195" s="101">
        <v>-10</v>
      </c>
      <c r="M195" s="101">
        <v>70</v>
      </c>
      <c r="N195" s="101">
        <v>90</v>
      </c>
      <c r="O195" s="101"/>
      <c r="P195" s="101"/>
      <c r="Q195" s="102">
        <v>-3</v>
      </c>
      <c r="R195" s="101" t="s">
        <v>2049</v>
      </c>
      <c r="S195" s="101">
        <v>110</v>
      </c>
      <c r="T195" s="101">
        <v>80</v>
      </c>
      <c r="U195" s="117" t="s">
        <v>1451</v>
      </c>
      <c r="V195" s="101">
        <v>6</v>
      </c>
      <c r="W195" s="101">
        <v>6</v>
      </c>
      <c r="X195" s="101">
        <v>11</v>
      </c>
      <c r="Y195" s="101">
        <v>21</v>
      </c>
      <c r="Z195" s="101">
        <v>41</v>
      </c>
      <c r="AA195" s="101">
        <v>42</v>
      </c>
      <c r="AB195" s="101">
        <v>1.92</v>
      </c>
      <c r="AC195" s="101">
        <v>5.5</v>
      </c>
      <c r="AD195" s="101">
        <v>65</v>
      </c>
    </row>
    <row r="196" spans="1:105" s="100" customFormat="1" ht="18" customHeight="1">
      <c r="A196" s="104" t="s">
        <v>2054</v>
      </c>
      <c r="B196" s="104"/>
      <c r="C196" s="240" t="str">
        <f t="shared" si="6"/>
        <v>AP6P070P</v>
      </c>
      <c r="D196" s="101" t="s">
        <v>242</v>
      </c>
      <c r="E196" s="101" t="s">
        <v>878</v>
      </c>
      <c r="F196" s="101" t="s">
        <v>844</v>
      </c>
      <c r="G196" s="101">
        <v>-60</v>
      </c>
      <c r="H196" s="101">
        <v>20</v>
      </c>
      <c r="I196" s="101">
        <v>-16</v>
      </c>
      <c r="J196" s="101"/>
      <c r="K196" s="101"/>
      <c r="L196" s="101">
        <v>-10</v>
      </c>
      <c r="M196" s="101">
        <v>70</v>
      </c>
      <c r="N196" s="101">
        <v>90</v>
      </c>
      <c r="O196" s="101"/>
      <c r="P196" s="101"/>
      <c r="Q196" s="102">
        <v>-3</v>
      </c>
      <c r="R196" s="101" t="s">
        <v>2049</v>
      </c>
      <c r="S196" s="101">
        <v>110</v>
      </c>
      <c r="T196" s="101">
        <v>80</v>
      </c>
      <c r="U196" s="117" t="s">
        <v>1451</v>
      </c>
      <c r="V196" s="101">
        <v>6</v>
      </c>
      <c r="W196" s="101">
        <v>6</v>
      </c>
      <c r="X196" s="101">
        <v>11</v>
      </c>
      <c r="Y196" s="101">
        <v>21</v>
      </c>
      <c r="Z196" s="101">
        <v>41</v>
      </c>
      <c r="AA196" s="101">
        <v>42</v>
      </c>
      <c r="AB196" s="101">
        <v>2</v>
      </c>
      <c r="AC196" s="101">
        <v>3.8</v>
      </c>
      <c r="AD196" s="101">
        <v>62</v>
      </c>
    </row>
    <row r="197" spans="1:105" s="100" customFormat="1" ht="18" customHeight="1">
      <c r="A197" s="104" t="s">
        <v>2097</v>
      </c>
      <c r="B197" s="104"/>
      <c r="C197" s="240" t="str">
        <f t="shared" si="6"/>
        <v>AP6P070S</v>
      </c>
      <c r="D197" s="101" t="s">
        <v>929</v>
      </c>
      <c r="E197" s="101" t="s">
        <v>878</v>
      </c>
      <c r="F197" s="101" t="s">
        <v>844</v>
      </c>
      <c r="G197" s="101">
        <v>-60</v>
      </c>
      <c r="H197" s="101">
        <v>25</v>
      </c>
      <c r="I197" s="101">
        <v>-16</v>
      </c>
      <c r="J197" s="101"/>
      <c r="K197" s="101"/>
      <c r="L197" s="101">
        <v>-10</v>
      </c>
      <c r="M197" s="101">
        <v>70</v>
      </c>
      <c r="N197" s="101">
        <v>90</v>
      </c>
      <c r="O197" s="101"/>
      <c r="P197" s="101"/>
      <c r="Q197" s="102">
        <v>-3</v>
      </c>
      <c r="R197" s="101" t="s">
        <v>2049</v>
      </c>
      <c r="S197" s="101">
        <v>110</v>
      </c>
      <c r="T197" s="101">
        <v>80</v>
      </c>
      <c r="U197" s="117" t="s">
        <v>1451</v>
      </c>
      <c r="V197" s="101">
        <v>6</v>
      </c>
      <c r="W197" s="101">
        <v>6</v>
      </c>
      <c r="X197" s="101">
        <v>11</v>
      </c>
      <c r="Y197" s="101">
        <v>21</v>
      </c>
      <c r="Z197" s="101">
        <v>41</v>
      </c>
      <c r="AA197" s="101">
        <v>42</v>
      </c>
      <c r="AB197" s="101">
        <v>3.12</v>
      </c>
      <c r="AC197" s="101">
        <v>3.8</v>
      </c>
      <c r="AD197" s="101">
        <v>40</v>
      </c>
    </row>
    <row r="198" spans="1:105" s="100" customFormat="1" ht="18" customHeight="1">
      <c r="A198" s="104" t="s">
        <v>2046</v>
      </c>
      <c r="B198" s="104"/>
      <c r="C198" s="240" t="str">
        <f t="shared" si="6"/>
        <v>AP6P090H</v>
      </c>
      <c r="D198" s="101" t="s">
        <v>23</v>
      </c>
      <c r="E198" s="101" t="s">
        <v>878</v>
      </c>
      <c r="F198" s="101" t="s">
        <v>844</v>
      </c>
      <c r="G198" s="101">
        <v>-60</v>
      </c>
      <c r="H198" s="101">
        <v>20</v>
      </c>
      <c r="I198" s="101">
        <v>-15</v>
      </c>
      <c r="J198" s="101"/>
      <c r="K198" s="101"/>
      <c r="L198" s="101">
        <v>-9.5</v>
      </c>
      <c r="M198" s="101">
        <v>90</v>
      </c>
      <c r="N198" s="101">
        <v>120</v>
      </c>
      <c r="O198" s="101"/>
      <c r="P198" s="101"/>
      <c r="Q198" s="102">
        <v>-3</v>
      </c>
      <c r="R198" s="101" t="s">
        <v>2049</v>
      </c>
      <c r="S198" s="101">
        <v>110</v>
      </c>
      <c r="T198" s="101">
        <v>80</v>
      </c>
      <c r="U198" s="117" t="s">
        <v>1451</v>
      </c>
      <c r="V198" s="101">
        <v>6</v>
      </c>
      <c r="W198" s="101">
        <v>6</v>
      </c>
      <c r="X198" s="101">
        <v>11</v>
      </c>
      <c r="Y198" s="101">
        <v>21</v>
      </c>
      <c r="Z198" s="101">
        <v>41</v>
      </c>
      <c r="AA198" s="101">
        <v>42</v>
      </c>
      <c r="AB198" s="101">
        <v>2</v>
      </c>
      <c r="AC198" s="101">
        <v>3.4</v>
      </c>
      <c r="AD198" s="101">
        <v>62.5</v>
      </c>
    </row>
    <row r="199" spans="1:105" s="100" customFormat="1" ht="18" customHeight="1">
      <c r="A199" s="104" t="s">
        <v>2050</v>
      </c>
      <c r="B199" s="104"/>
      <c r="C199" s="240" t="str">
        <f t="shared" si="6"/>
        <v>AP6P090J</v>
      </c>
      <c r="D199" s="101" t="s">
        <v>893</v>
      </c>
      <c r="E199" s="101" t="s">
        <v>878</v>
      </c>
      <c r="F199" s="101" t="s">
        <v>844</v>
      </c>
      <c r="G199" s="101">
        <v>-60</v>
      </c>
      <c r="H199" s="101">
        <v>20</v>
      </c>
      <c r="I199" s="101">
        <v>-15</v>
      </c>
      <c r="J199" s="101"/>
      <c r="K199" s="101"/>
      <c r="L199" s="101">
        <v>-9.5</v>
      </c>
      <c r="M199" s="101">
        <v>90</v>
      </c>
      <c r="N199" s="101">
        <v>120</v>
      </c>
      <c r="O199" s="101"/>
      <c r="P199" s="101"/>
      <c r="Q199" s="102">
        <v>-3</v>
      </c>
      <c r="R199" s="101" t="s">
        <v>2049</v>
      </c>
      <c r="S199" s="101">
        <v>110</v>
      </c>
      <c r="T199" s="101">
        <v>80</v>
      </c>
      <c r="U199" s="117" t="s">
        <v>1451</v>
      </c>
      <c r="V199" s="101">
        <v>6</v>
      </c>
      <c r="W199" s="101">
        <v>6</v>
      </c>
      <c r="X199" s="101">
        <v>11</v>
      </c>
      <c r="Y199" s="101">
        <v>21</v>
      </c>
      <c r="Z199" s="101">
        <v>41</v>
      </c>
      <c r="AA199" s="101">
        <v>42</v>
      </c>
      <c r="AB199" s="101">
        <v>1.1299999999999999</v>
      </c>
      <c r="AC199" s="101">
        <v>3.4</v>
      </c>
      <c r="AD199" s="101">
        <v>110</v>
      </c>
    </row>
    <row r="200" spans="1:105" s="196" customFormat="1" ht="18" customHeight="1">
      <c r="A200" s="104" t="s">
        <v>2051</v>
      </c>
      <c r="B200" s="104"/>
      <c r="C200" s="240" t="str">
        <f t="shared" si="6"/>
        <v>AP6P090M</v>
      </c>
      <c r="D200" s="101" t="s">
        <v>882</v>
      </c>
      <c r="E200" s="101" t="s">
        <v>878</v>
      </c>
      <c r="F200" s="101" t="s">
        <v>844</v>
      </c>
      <c r="G200" s="101">
        <v>-60</v>
      </c>
      <c r="H200" s="101">
        <v>20</v>
      </c>
      <c r="I200" s="101"/>
      <c r="J200" s="101">
        <v>-4</v>
      </c>
      <c r="K200" s="101">
        <v>-3.2</v>
      </c>
      <c r="L200" s="101"/>
      <c r="M200" s="101">
        <v>90</v>
      </c>
      <c r="N200" s="101">
        <v>120</v>
      </c>
      <c r="O200" s="101"/>
      <c r="P200" s="101"/>
      <c r="Q200" s="102">
        <v>-3</v>
      </c>
      <c r="R200" s="101" t="s">
        <v>2049</v>
      </c>
      <c r="S200" s="101">
        <v>110</v>
      </c>
      <c r="T200" s="101">
        <v>80</v>
      </c>
      <c r="U200" s="117" t="s">
        <v>1451</v>
      </c>
      <c r="V200" s="101">
        <v>5.5</v>
      </c>
      <c r="W200" s="101">
        <v>5.5</v>
      </c>
      <c r="X200" s="101">
        <v>11</v>
      </c>
      <c r="Y200" s="101">
        <v>5</v>
      </c>
      <c r="Z200" s="101">
        <v>48</v>
      </c>
      <c r="AA200" s="101">
        <v>20</v>
      </c>
      <c r="AB200" s="101">
        <v>2.5</v>
      </c>
      <c r="AC200" s="101"/>
      <c r="AD200" s="101">
        <v>50</v>
      </c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0"/>
      <c r="CE200" s="100"/>
      <c r="CF200" s="100"/>
      <c r="CG200" s="100"/>
      <c r="CH200" s="100"/>
      <c r="CI200" s="100"/>
      <c r="CJ200" s="100"/>
      <c r="CK200" s="100"/>
      <c r="CL200" s="100"/>
      <c r="CM200" s="100"/>
      <c r="CN200" s="100"/>
      <c r="CO200" s="100"/>
      <c r="CP200" s="100"/>
      <c r="CQ200" s="100"/>
      <c r="CR200" s="100"/>
      <c r="CS200" s="100"/>
      <c r="CT200" s="100"/>
      <c r="CU200" s="100"/>
      <c r="CV200" s="100"/>
      <c r="CW200" s="100"/>
      <c r="CX200" s="100"/>
      <c r="CY200" s="100"/>
      <c r="CZ200" s="100"/>
      <c r="DA200" s="100"/>
    </row>
    <row r="201" spans="1:105" s="196" customFormat="1" ht="18" customHeight="1">
      <c r="A201" s="104" t="s">
        <v>2047</v>
      </c>
      <c r="B201" s="233"/>
      <c r="C201" s="240" t="str">
        <f t="shared" si="6"/>
        <v>AP6P250K</v>
      </c>
      <c r="D201" s="101" t="s">
        <v>1301</v>
      </c>
      <c r="E201" s="101" t="s">
        <v>878</v>
      </c>
      <c r="F201" s="101" t="s">
        <v>844</v>
      </c>
      <c r="G201" s="101">
        <v>-60</v>
      </c>
      <c r="H201" s="101">
        <v>20</v>
      </c>
      <c r="I201" s="101"/>
      <c r="J201" s="101">
        <v>-2.4</v>
      </c>
      <c r="K201" s="101">
        <v>-2</v>
      </c>
      <c r="L201" s="101"/>
      <c r="M201" s="101">
        <v>250</v>
      </c>
      <c r="N201" s="101">
        <v>300</v>
      </c>
      <c r="O201" s="101"/>
      <c r="P201" s="101"/>
      <c r="Q201" s="102">
        <v>-3</v>
      </c>
      <c r="R201" s="101" t="s">
        <v>845</v>
      </c>
      <c r="S201" s="101">
        <v>37</v>
      </c>
      <c r="T201" s="101">
        <v>28</v>
      </c>
      <c r="U201" s="117" t="s">
        <v>27</v>
      </c>
      <c r="V201" s="101">
        <v>1.5</v>
      </c>
      <c r="W201" s="101">
        <v>1.8</v>
      </c>
      <c r="X201" s="101">
        <v>8</v>
      </c>
      <c r="Y201" s="101">
        <v>5</v>
      </c>
      <c r="Z201" s="101">
        <v>17</v>
      </c>
      <c r="AA201" s="101">
        <v>3</v>
      </c>
      <c r="AB201" s="101">
        <v>2.78</v>
      </c>
      <c r="AC201" s="101"/>
      <c r="AD201" s="101">
        <v>45</v>
      </c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0"/>
      <c r="CE201" s="100"/>
      <c r="CF201" s="100"/>
      <c r="CG201" s="100"/>
      <c r="CH201" s="100"/>
      <c r="CI201" s="100"/>
      <c r="CJ201" s="100"/>
      <c r="CK201" s="100"/>
      <c r="CL201" s="100"/>
      <c r="CM201" s="100"/>
      <c r="CN201" s="100"/>
      <c r="CO201" s="100"/>
      <c r="CP201" s="100"/>
      <c r="CQ201" s="100"/>
      <c r="CR201" s="100"/>
      <c r="CS201" s="100"/>
      <c r="CT201" s="100"/>
      <c r="CU201" s="100"/>
      <c r="CV201" s="100"/>
      <c r="CW201" s="100"/>
      <c r="CX201" s="100"/>
      <c r="CY201" s="100"/>
      <c r="CZ201" s="100"/>
      <c r="DA201" s="100"/>
    </row>
    <row r="202" spans="1:105" s="100" customFormat="1" ht="18" customHeight="1">
      <c r="A202" s="104" t="s">
        <v>842</v>
      </c>
      <c r="B202" s="233"/>
      <c r="C202" s="240" t="str">
        <f t="shared" si="6"/>
        <v>AP6P250N</v>
      </c>
      <c r="D202" s="101" t="s">
        <v>843</v>
      </c>
      <c r="E202" s="101" t="s">
        <v>878</v>
      </c>
      <c r="F202" s="101" t="s">
        <v>844</v>
      </c>
      <c r="G202" s="101">
        <v>-60</v>
      </c>
      <c r="H202" s="101">
        <v>20</v>
      </c>
      <c r="I202" s="101"/>
      <c r="J202" s="101">
        <v>-1.6</v>
      </c>
      <c r="K202" s="101">
        <v>-1.3</v>
      </c>
      <c r="L202" s="101"/>
      <c r="M202" s="101">
        <v>250</v>
      </c>
      <c r="N202" s="101">
        <v>300</v>
      </c>
      <c r="O202" s="101"/>
      <c r="P202" s="101"/>
      <c r="Q202" s="102">
        <v>-3</v>
      </c>
      <c r="R202" s="101" t="s">
        <v>845</v>
      </c>
      <c r="S202" s="101">
        <v>37</v>
      </c>
      <c r="T202" s="101">
        <v>28</v>
      </c>
      <c r="U202" s="117" t="s">
        <v>27</v>
      </c>
      <c r="V202" s="101">
        <v>1.5</v>
      </c>
      <c r="W202" s="101">
        <v>1.8</v>
      </c>
      <c r="X202" s="101">
        <v>8</v>
      </c>
      <c r="Y202" s="101">
        <v>5</v>
      </c>
      <c r="Z202" s="101">
        <v>17</v>
      </c>
      <c r="AA202" s="101">
        <v>3</v>
      </c>
      <c r="AB202" s="101">
        <v>1.25</v>
      </c>
      <c r="AC202" s="101"/>
      <c r="AD202" s="101">
        <v>100</v>
      </c>
      <c r="BQ202" s="196"/>
      <c r="BR202" s="196"/>
      <c r="BS202" s="196"/>
      <c r="BT202" s="196"/>
      <c r="BU202" s="196"/>
      <c r="BV202" s="196"/>
      <c r="BW202" s="196"/>
      <c r="BX202" s="196"/>
      <c r="BY202" s="196"/>
      <c r="BZ202" s="196"/>
      <c r="CA202" s="196"/>
      <c r="CB202" s="196"/>
      <c r="CC202" s="196"/>
      <c r="CD202" s="196"/>
      <c r="CE202" s="196"/>
      <c r="CF202" s="196"/>
      <c r="CG202" s="196"/>
      <c r="CH202" s="196"/>
      <c r="CI202" s="196"/>
      <c r="CJ202" s="196"/>
      <c r="CK202" s="196"/>
      <c r="CL202" s="196"/>
      <c r="CM202" s="196"/>
      <c r="CN202" s="196"/>
      <c r="CO202" s="196"/>
      <c r="CP202" s="196"/>
      <c r="CQ202" s="196"/>
      <c r="CR202" s="196"/>
      <c r="CS202" s="196"/>
      <c r="CT202" s="196"/>
      <c r="CU202" s="196"/>
      <c r="CV202" s="196"/>
      <c r="CW202" s="196"/>
      <c r="CX202" s="196"/>
      <c r="CY202" s="196"/>
      <c r="CZ202" s="196"/>
      <c r="DA202" s="196"/>
    </row>
    <row r="203" spans="1:105" s="196" customFormat="1" ht="18" customHeight="1">
      <c r="A203" s="104" t="s">
        <v>2098</v>
      </c>
      <c r="B203" s="104"/>
      <c r="C203" s="240" t="str">
        <f t="shared" si="6"/>
        <v>AP70T15GI</v>
      </c>
      <c r="D203" s="101" t="s">
        <v>264</v>
      </c>
      <c r="E203" s="101" t="s">
        <v>272</v>
      </c>
      <c r="F203" s="101" t="s">
        <v>270</v>
      </c>
      <c r="G203" s="101">
        <v>150</v>
      </c>
      <c r="H203" s="101">
        <v>20</v>
      </c>
      <c r="I203" s="101">
        <v>26</v>
      </c>
      <c r="J203" s="101"/>
      <c r="K203" s="101"/>
      <c r="L203" s="101">
        <v>16.399999999999999</v>
      </c>
      <c r="M203" s="101">
        <v>28</v>
      </c>
      <c r="N203" s="101"/>
      <c r="O203" s="101"/>
      <c r="P203" s="101"/>
      <c r="Q203" s="102">
        <v>4</v>
      </c>
      <c r="R203" s="101" t="s">
        <v>2099</v>
      </c>
      <c r="S203" s="101">
        <v>390</v>
      </c>
      <c r="T203" s="101">
        <v>200</v>
      </c>
      <c r="U203" s="124" t="s">
        <v>1747</v>
      </c>
      <c r="V203" s="101">
        <v>25</v>
      </c>
      <c r="W203" s="101">
        <v>45</v>
      </c>
      <c r="X203" s="101">
        <v>25</v>
      </c>
      <c r="Y203" s="101">
        <v>50</v>
      </c>
      <c r="Z203" s="101">
        <v>60</v>
      </c>
      <c r="AA203" s="101">
        <v>50</v>
      </c>
      <c r="AB203" s="101">
        <v>65</v>
      </c>
      <c r="AC203" s="101">
        <v>2.8</v>
      </c>
      <c r="AD203" s="101">
        <v>65</v>
      </c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100"/>
      <c r="BN203" s="100"/>
      <c r="BO203" s="100"/>
      <c r="BP203" s="100"/>
      <c r="BQ203" s="100"/>
      <c r="BR203" s="100"/>
      <c r="BS203" s="100"/>
      <c r="BT203" s="100"/>
      <c r="BU203" s="100"/>
      <c r="BV203" s="100"/>
      <c r="BW203" s="100"/>
      <c r="BX203" s="100"/>
      <c r="BY203" s="100"/>
      <c r="BZ203" s="100"/>
      <c r="CA203" s="100"/>
      <c r="CB203" s="100"/>
      <c r="CC203" s="100"/>
      <c r="CD203" s="100"/>
      <c r="CE203" s="100"/>
      <c r="CF203" s="100"/>
      <c r="CG203" s="100"/>
      <c r="CH203" s="100"/>
      <c r="CI203" s="100"/>
      <c r="CJ203" s="100"/>
      <c r="CK203" s="100"/>
      <c r="CL203" s="100"/>
      <c r="CM203" s="100"/>
      <c r="CN203" s="100"/>
      <c r="CO203" s="100"/>
      <c r="CP203" s="100"/>
      <c r="CQ203" s="100"/>
      <c r="CR203" s="100"/>
      <c r="CS203" s="100"/>
      <c r="CT203" s="100"/>
      <c r="CU203" s="100"/>
      <c r="CV203" s="100"/>
      <c r="CW203" s="100"/>
      <c r="CX203" s="100"/>
      <c r="CY203" s="100"/>
      <c r="CZ203" s="100"/>
      <c r="DA203" s="100"/>
    </row>
    <row r="204" spans="1:105" s="100" customFormat="1" ht="18" customHeight="1">
      <c r="A204" s="104" t="s">
        <v>715</v>
      </c>
      <c r="B204" s="233"/>
      <c r="C204" s="240" t="str">
        <f t="shared" si="6"/>
        <v>AP75N07AGP</v>
      </c>
      <c r="D204" s="101" t="s">
        <v>571</v>
      </c>
      <c r="E204" s="101" t="s">
        <v>272</v>
      </c>
      <c r="F204" s="101" t="s">
        <v>270</v>
      </c>
      <c r="G204" s="101">
        <v>75</v>
      </c>
      <c r="H204" s="101">
        <v>30</v>
      </c>
      <c r="I204" s="101">
        <v>80</v>
      </c>
      <c r="J204" s="101"/>
      <c r="K204" s="101"/>
      <c r="L204" s="101">
        <v>70</v>
      </c>
      <c r="M204" s="101">
        <v>11</v>
      </c>
      <c r="N204" s="101"/>
      <c r="O204" s="101"/>
      <c r="P204" s="101"/>
      <c r="Q204" s="102">
        <v>4</v>
      </c>
      <c r="R204" s="101" t="s">
        <v>1742</v>
      </c>
      <c r="S204" s="101">
        <v>650</v>
      </c>
      <c r="T204" s="101">
        <v>220</v>
      </c>
      <c r="U204" s="124" t="s">
        <v>1511</v>
      </c>
      <c r="V204" s="101">
        <v>13</v>
      </c>
      <c r="W204" s="101">
        <v>47</v>
      </c>
      <c r="X204" s="101">
        <v>15</v>
      </c>
      <c r="Y204" s="101">
        <v>80</v>
      </c>
      <c r="Z204" s="101">
        <v>67</v>
      </c>
      <c r="AA204" s="101">
        <v>86</v>
      </c>
      <c r="AB204" s="101" t="s">
        <v>922</v>
      </c>
      <c r="AC204" s="101">
        <v>0.5</v>
      </c>
      <c r="AD204" s="101">
        <v>62</v>
      </c>
    </row>
    <row r="205" spans="1:105" s="100" customFormat="1" ht="18" customHeight="1">
      <c r="A205" s="104" t="s">
        <v>716</v>
      </c>
      <c r="B205" s="233"/>
      <c r="C205" s="240" t="str">
        <f t="shared" si="6"/>
        <v>AP75N07GP</v>
      </c>
      <c r="D205" s="101" t="s">
        <v>571</v>
      </c>
      <c r="E205" s="101" t="s">
        <v>272</v>
      </c>
      <c r="F205" s="101" t="s">
        <v>270</v>
      </c>
      <c r="G205" s="101">
        <v>75</v>
      </c>
      <c r="H205" s="101">
        <v>20</v>
      </c>
      <c r="I205" s="101">
        <v>80</v>
      </c>
      <c r="J205" s="101"/>
      <c r="K205" s="101"/>
      <c r="L205" s="101">
        <v>70</v>
      </c>
      <c r="M205" s="101">
        <v>11</v>
      </c>
      <c r="N205" s="101"/>
      <c r="O205" s="101"/>
      <c r="P205" s="101"/>
      <c r="Q205" s="102">
        <v>3</v>
      </c>
      <c r="R205" s="101" t="s">
        <v>1743</v>
      </c>
      <c r="S205" s="101">
        <v>690</v>
      </c>
      <c r="T205" s="101">
        <v>320</v>
      </c>
      <c r="U205" s="124" t="s">
        <v>1744</v>
      </c>
      <c r="V205" s="101">
        <v>10</v>
      </c>
      <c r="W205" s="101">
        <v>51</v>
      </c>
      <c r="X205" s="101">
        <v>15</v>
      </c>
      <c r="Y205" s="101">
        <v>73</v>
      </c>
      <c r="Z205" s="101">
        <v>340</v>
      </c>
      <c r="AA205" s="101">
        <v>200</v>
      </c>
      <c r="AB205" s="101" t="s">
        <v>922</v>
      </c>
      <c r="AC205" s="101">
        <v>0.5</v>
      </c>
      <c r="AD205" s="101">
        <v>62</v>
      </c>
    </row>
    <row r="206" spans="1:105" s="100" customFormat="1" ht="18" customHeight="1">
      <c r="A206" s="104" t="s">
        <v>717</v>
      </c>
      <c r="B206" s="233"/>
      <c r="C206" s="240" t="str">
        <f t="shared" si="6"/>
        <v>AP75N07GS</v>
      </c>
      <c r="D206" s="101" t="s">
        <v>929</v>
      </c>
      <c r="E206" s="101" t="s">
        <v>272</v>
      </c>
      <c r="F206" s="101" t="s">
        <v>270</v>
      </c>
      <c r="G206" s="101">
        <v>75</v>
      </c>
      <c r="H206" s="101">
        <v>20</v>
      </c>
      <c r="I206" s="101">
        <v>80</v>
      </c>
      <c r="J206" s="101"/>
      <c r="K206" s="101"/>
      <c r="L206" s="101">
        <v>70</v>
      </c>
      <c r="M206" s="101">
        <v>11</v>
      </c>
      <c r="N206" s="101"/>
      <c r="O206" s="101"/>
      <c r="P206" s="101"/>
      <c r="Q206" s="102">
        <v>3</v>
      </c>
      <c r="R206" s="101" t="s">
        <v>1743</v>
      </c>
      <c r="S206" s="101">
        <v>690</v>
      </c>
      <c r="T206" s="101">
        <v>320</v>
      </c>
      <c r="U206" s="124" t="s">
        <v>1744</v>
      </c>
      <c r="V206" s="101">
        <v>10</v>
      </c>
      <c r="W206" s="101">
        <v>51</v>
      </c>
      <c r="X206" s="101">
        <v>15</v>
      </c>
      <c r="Y206" s="101">
        <v>73</v>
      </c>
      <c r="Z206" s="101">
        <v>340</v>
      </c>
      <c r="AA206" s="101">
        <v>200</v>
      </c>
      <c r="AB206" s="101" t="s">
        <v>922</v>
      </c>
      <c r="AC206" s="101">
        <v>0.5</v>
      </c>
      <c r="AD206" s="101">
        <v>40</v>
      </c>
    </row>
    <row r="207" spans="1:105" s="100" customFormat="1" ht="18" customHeight="1">
      <c r="A207" s="104" t="s">
        <v>153</v>
      </c>
      <c r="B207" s="233"/>
      <c r="C207" s="240" t="str">
        <f t="shared" si="6"/>
        <v>AP75T10BGP</v>
      </c>
      <c r="D207" s="101" t="s">
        <v>571</v>
      </c>
      <c r="E207" s="101" t="s">
        <v>878</v>
      </c>
      <c r="F207" s="101" t="s">
        <v>572</v>
      </c>
      <c r="G207" s="101">
        <v>100</v>
      </c>
      <c r="H207" s="101">
        <v>20</v>
      </c>
      <c r="I207" s="101">
        <v>75</v>
      </c>
      <c r="J207" s="101"/>
      <c r="K207" s="101"/>
      <c r="L207" s="101">
        <v>47</v>
      </c>
      <c r="M207" s="101">
        <v>12</v>
      </c>
      <c r="N207" s="101"/>
      <c r="O207" s="101"/>
      <c r="P207" s="101"/>
      <c r="Q207" s="102">
        <v>3</v>
      </c>
      <c r="R207" s="101" t="s">
        <v>1745</v>
      </c>
      <c r="S207" s="101">
        <v>550</v>
      </c>
      <c r="T207" s="101">
        <v>290</v>
      </c>
      <c r="U207" s="124" t="s">
        <v>1228</v>
      </c>
      <c r="V207" s="101">
        <v>18</v>
      </c>
      <c r="W207" s="101">
        <v>43</v>
      </c>
      <c r="X207" s="101">
        <v>16.5</v>
      </c>
      <c r="Y207" s="101">
        <v>17.5</v>
      </c>
      <c r="Z207" s="101">
        <v>54</v>
      </c>
      <c r="AA207" s="101">
        <v>13</v>
      </c>
      <c r="AB207" s="101" t="s">
        <v>923</v>
      </c>
      <c r="AC207" s="101">
        <v>0.9</v>
      </c>
      <c r="AD207" s="101">
        <v>62</v>
      </c>
    </row>
    <row r="208" spans="1:105" s="100" customFormat="1" ht="18" customHeight="1">
      <c r="A208" s="104" t="s">
        <v>155</v>
      </c>
      <c r="B208" s="233"/>
      <c r="C208" s="240" t="str">
        <f t="shared" si="6"/>
        <v>AP75T10GI</v>
      </c>
      <c r="D208" s="101" t="s">
        <v>957</v>
      </c>
      <c r="E208" s="101" t="s">
        <v>878</v>
      </c>
      <c r="F208" s="101" t="s">
        <v>572</v>
      </c>
      <c r="G208" s="101">
        <v>100</v>
      </c>
      <c r="H208" s="101">
        <v>20</v>
      </c>
      <c r="I208" s="101">
        <v>42</v>
      </c>
      <c r="J208" s="101"/>
      <c r="K208" s="101"/>
      <c r="L208" s="101">
        <v>26</v>
      </c>
      <c r="M208" s="101">
        <v>12</v>
      </c>
      <c r="N208" s="101"/>
      <c r="O208" s="101"/>
      <c r="P208" s="101"/>
      <c r="Q208" s="102">
        <v>3</v>
      </c>
      <c r="R208" s="101" t="s">
        <v>1746</v>
      </c>
      <c r="S208" s="101">
        <v>550</v>
      </c>
      <c r="T208" s="101">
        <v>300</v>
      </c>
      <c r="U208" s="124" t="s">
        <v>1747</v>
      </c>
      <c r="V208" s="101">
        <v>20</v>
      </c>
      <c r="W208" s="101">
        <v>40</v>
      </c>
      <c r="X208" s="101">
        <v>17</v>
      </c>
      <c r="Y208" s="101">
        <v>31</v>
      </c>
      <c r="Z208" s="101">
        <v>50</v>
      </c>
      <c r="AA208" s="101">
        <v>11.5</v>
      </c>
      <c r="AB208" s="101" t="s">
        <v>907</v>
      </c>
      <c r="AC208" s="101">
        <v>2.8</v>
      </c>
      <c r="AD208" s="101">
        <v>65</v>
      </c>
    </row>
    <row r="209" spans="1:105" s="100" customFormat="1" ht="18" customHeight="1">
      <c r="A209" s="104" t="s">
        <v>154</v>
      </c>
      <c r="B209" s="233"/>
      <c r="C209" s="240" t="str">
        <f t="shared" si="6"/>
        <v>AP75T10GP</v>
      </c>
      <c r="D209" s="101" t="s">
        <v>571</v>
      </c>
      <c r="E209" s="101" t="s">
        <v>878</v>
      </c>
      <c r="F209" s="101" t="s">
        <v>572</v>
      </c>
      <c r="G209" s="101">
        <v>100</v>
      </c>
      <c r="H209" s="101">
        <v>20</v>
      </c>
      <c r="I209" s="101">
        <v>65</v>
      </c>
      <c r="J209" s="101"/>
      <c r="K209" s="101"/>
      <c r="L209" s="101">
        <v>41</v>
      </c>
      <c r="M209" s="101">
        <v>15</v>
      </c>
      <c r="N209" s="101">
        <v>21</v>
      </c>
      <c r="O209" s="101"/>
      <c r="P209" s="101"/>
      <c r="Q209" s="102">
        <v>3</v>
      </c>
      <c r="R209" s="101" t="s">
        <v>1748</v>
      </c>
      <c r="S209" s="101">
        <v>540</v>
      </c>
      <c r="T209" s="101">
        <v>310</v>
      </c>
      <c r="U209" s="124" t="s">
        <v>1749</v>
      </c>
      <c r="V209" s="101">
        <v>12</v>
      </c>
      <c r="W209" s="101">
        <v>39</v>
      </c>
      <c r="X209" s="101">
        <v>12</v>
      </c>
      <c r="Y209" s="101">
        <v>75</v>
      </c>
      <c r="Z209" s="101">
        <v>220</v>
      </c>
      <c r="AA209" s="101">
        <v>250</v>
      </c>
      <c r="AB209" s="101" t="s">
        <v>923</v>
      </c>
      <c r="AC209" s="101">
        <v>0.9</v>
      </c>
      <c r="AD209" s="101">
        <v>62</v>
      </c>
    </row>
    <row r="210" spans="1:105" s="100" customFormat="1" ht="18" customHeight="1">
      <c r="A210" s="104" t="s">
        <v>718</v>
      </c>
      <c r="B210" s="233"/>
      <c r="C210" s="240" t="str">
        <f t="shared" si="6"/>
        <v>AP75T10GS</v>
      </c>
      <c r="D210" s="101" t="s">
        <v>929</v>
      </c>
      <c r="E210" s="101" t="s">
        <v>878</v>
      </c>
      <c r="F210" s="101" t="s">
        <v>572</v>
      </c>
      <c r="G210" s="101">
        <v>100</v>
      </c>
      <c r="H210" s="101">
        <v>20</v>
      </c>
      <c r="I210" s="101">
        <v>65</v>
      </c>
      <c r="J210" s="101"/>
      <c r="K210" s="101"/>
      <c r="L210" s="101">
        <v>41</v>
      </c>
      <c r="M210" s="101">
        <v>15</v>
      </c>
      <c r="N210" s="101">
        <v>21</v>
      </c>
      <c r="O210" s="101"/>
      <c r="P210" s="101"/>
      <c r="Q210" s="102">
        <v>3</v>
      </c>
      <c r="R210" s="101" t="s">
        <v>1748</v>
      </c>
      <c r="S210" s="101">
        <v>540</v>
      </c>
      <c r="T210" s="101">
        <v>310</v>
      </c>
      <c r="U210" s="124" t="s">
        <v>1749</v>
      </c>
      <c r="V210" s="101">
        <v>12</v>
      </c>
      <c r="W210" s="101">
        <v>39</v>
      </c>
      <c r="X210" s="101">
        <v>12</v>
      </c>
      <c r="Y210" s="101">
        <v>75</v>
      </c>
      <c r="Z210" s="101">
        <v>220</v>
      </c>
      <c r="AA210" s="101">
        <v>250</v>
      </c>
      <c r="AB210" s="101" t="s">
        <v>923</v>
      </c>
      <c r="AC210" s="101">
        <v>0.9</v>
      </c>
      <c r="AD210" s="101">
        <v>62</v>
      </c>
    </row>
    <row r="211" spans="1:105" s="100" customFormat="1" ht="18" customHeight="1">
      <c r="A211" s="104" t="s">
        <v>157</v>
      </c>
      <c r="B211" s="233"/>
      <c r="C211" s="240" t="str">
        <f t="shared" si="6"/>
        <v>AP75T12GI</v>
      </c>
      <c r="D211" s="101" t="s">
        <v>957</v>
      </c>
      <c r="E211" s="101" t="s">
        <v>878</v>
      </c>
      <c r="F211" s="101" t="s">
        <v>572</v>
      </c>
      <c r="G211" s="101">
        <v>120</v>
      </c>
      <c r="H211" s="101">
        <v>20</v>
      </c>
      <c r="I211" s="101">
        <v>41</v>
      </c>
      <c r="J211" s="101"/>
      <c r="K211" s="101"/>
      <c r="L211" s="101">
        <v>26</v>
      </c>
      <c r="M211" s="101">
        <v>12.5</v>
      </c>
      <c r="N211" s="101"/>
      <c r="O211" s="101"/>
      <c r="P211" s="101"/>
      <c r="Q211" s="102">
        <v>5</v>
      </c>
      <c r="R211" s="101" t="s">
        <v>924</v>
      </c>
      <c r="S211" s="101">
        <v>470</v>
      </c>
      <c r="T211" s="101">
        <v>260</v>
      </c>
      <c r="U211" s="124" t="s">
        <v>1697</v>
      </c>
      <c r="V211" s="101">
        <v>15</v>
      </c>
      <c r="W211" s="101">
        <v>40</v>
      </c>
      <c r="X211" s="101">
        <v>27</v>
      </c>
      <c r="Y211" s="101">
        <v>100</v>
      </c>
      <c r="Z211" s="101">
        <v>75</v>
      </c>
      <c r="AA211" s="101">
        <v>100</v>
      </c>
      <c r="AB211" s="101">
        <v>1.92</v>
      </c>
      <c r="AC211" s="101">
        <v>2.8</v>
      </c>
      <c r="AD211" s="101">
        <v>65</v>
      </c>
      <c r="AE211" s="130"/>
      <c r="AF211" s="130"/>
      <c r="AG211" s="130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  <c r="BQ211" s="130"/>
      <c r="BR211" s="130"/>
      <c r="BS211" s="130"/>
      <c r="BT211" s="130"/>
      <c r="BU211" s="130"/>
      <c r="BV211" s="130"/>
      <c r="BW211" s="130"/>
      <c r="BX211" s="130"/>
      <c r="BY211" s="130"/>
      <c r="BZ211" s="130"/>
      <c r="CA211" s="130"/>
      <c r="CB211" s="130"/>
      <c r="CC211" s="130"/>
      <c r="CD211" s="130"/>
      <c r="CE211" s="130"/>
      <c r="CF211" s="130"/>
      <c r="CG211" s="130"/>
      <c r="CH211" s="130"/>
      <c r="CI211" s="130"/>
      <c r="CJ211" s="130"/>
      <c r="CK211" s="130"/>
      <c r="CL211" s="130"/>
      <c r="CM211" s="130"/>
      <c r="CN211" s="130"/>
      <c r="CO211" s="130"/>
      <c r="CP211" s="130"/>
      <c r="CQ211" s="130"/>
      <c r="CR211" s="130"/>
      <c r="CS211" s="130"/>
      <c r="CT211" s="130"/>
      <c r="CU211" s="130"/>
      <c r="CV211" s="130"/>
      <c r="CW211" s="130"/>
      <c r="CX211" s="130"/>
      <c r="CY211" s="130"/>
      <c r="CZ211" s="130"/>
      <c r="DA211" s="130"/>
    </row>
    <row r="212" spans="1:105" s="196" customFormat="1" ht="18" customHeight="1">
      <c r="A212" s="104" t="s">
        <v>156</v>
      </c>
      <c r="B212" s="233"/>
      <c r="C212" s="240" t="str">
        <f t="shared" si="6"/>
        <v>AP75T12GP</v>
      </c>
      <c r="D212" s="101" t="s">
        <v>571</v>
      </c>
      <c r="E212" s="101" t="s">
        <v>878</v>
      </c>
      <c r="F212" s="101" t="s">
        <v>572</v>
      </c>
      <c r="G212" s="101">
        <v>120</v>
      </c>
      <c r="H212" s="101">
        <v>20</v>
      </c>
      <c r="I212" s="101">
        <v>72</v>
      </c>
      <c r="J212" s="101"/>
      <c r="K212" s="101"/>
      <c r="L212" s="101">
        <v>46</v>
      </c>
      <c r="M212" s="101">
        <v>12.5</v>
      </c>
      <c r="N212" s="101"/>
      <c r="O212" s="101"/>
      <c r="P212" s="101"/>
      <c r="Q212" s="102">
        <v>5</v>
      </c>
      <c r="R212" s="101" t="s">
        <v>924</v>
      </c>
      <c r="S212" s="101">
        <v>470</v>
      </c>
      <c r="T212" s="101">
        <v>260</v>
      </c>
      <c r="U212" s="124" t="s">
        <v>1697</v>
      </c>
      <c r="V212" s="101">
        <v>15</v>
      </c>
      <c r="W212" s="101">
        <v>40</v>
      </c>
      <c r="X212" s="101">
        <v>27</v>
      </c>
      <c r="Y212" s="101">
        <v>100</v>
      </c>
      <c r="Z212" s="101">
        <v>75</v>
      </c>
      <c r="AA212" s="101">
        <v>100</v>
      </c>
      <c r="AB212" s="101" t="s">
        <v>923</v>
      </c>
      <c r="AC212" s="101">
        <v>0.9</v>
      </c>
      <c r="AD212" s="101">
        <v>62</v>
      </c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100"/>
      <c r="BF212" s="100"/>
      <c r="BG212" s="100"/>
      <c r="BH212" s="100"/>
      <c r="BI212" s="100"/>
      <c r="BJ212" s="100"/>
      <c r="BK212" s="100"/>
      <c r="BL212" s="100"/>
      <c r="BM212" s="100"/>
      <c r="BN212" s="100"/>
      <c r="BO212" s="100"/>
      <c r="BP212" s="100"/>
      <c r="BQ212" s="100"/>
      <c r="BR212" s="100"/>
      <c r="BS212" s="100"/>
      <c r="BT212" s="100"/>
      <c r="BU212" s="100"/>
      <c r="BV212" s="100"/>
      <c r="BW212" s="100"/>
      <c r="BX212" s="100"/>
      <c r="BY212" s="100"/>
      <c r="BZ212" s="100"/>
      <c r="CA212" s="100"/>
      <c r="CB212" s="100"/>
      <c r="CC212" s="100"/>
      <c r="CD212" s="100"/>
      <c r="CE212" s="100"/>
      <c r="CF212" s="100"/>
      <c r="CG212" s="100"/>
      <c r="CH212" s="100"/>
      <c r="CI212" s="100"/>
      <c r="CJ212" s="100"/>
      <c r="CK212" s="100"/>
      <c r="CL212" s="100"/>
      <c r="CM212" s="100"/>
      <c r="CN212" s="100"/>
      <c r="CO212" s="100"/>
      <c r="CP212" s="100"/>
      <c r="CQ212" s="100"/>
      <c r="CR212" s="100"/>
      <c r="CS212" s="100"/>
      <c r="CT212" s="100"/>
      <c r="CU212" s="100"/>
      <c r="CV212" s="100"/>
      <c r="CW212" s="100"/>
      <c r="CX212" s="100"/>
      <c r="CY212" s="100"/>
      <c r="CZ212" s="100"/>
      <c r="DA212" s="100"/>
    </row>
    <row r="213" spans="1:105" s="196" customFormat="1" ht="18" customHeight="1">
      <c r="A213" s="104" t="s">
        <v>158</v>
      </c>
      <c r="B213" s="233"/>
      <c r="C213" s="240" t="str">
        <f t="shared" si="6"/>
        <v>AP78T10GP</v>
      </c>
      <c r="D213" s="101" t="s">
        <v>571</v>
      </c>
      <c r="E213" s="101" t="s">
        <v>878</v>
      </c>
      <c r="F213" s="101" t="s">
        <v>572</v>
      </c>
      <c r="G213" s="101">
        <v>100</v>
      </c>
      <c r="H213" s="101">
        <v>20</v>
      </c>
      <c r="I213" s="101">
        <v>68</v>
      </c>
      <c r="J213" s="101"/>
      <c r="K213" s="101"/>
      <c r="L213" s="101">
        <v>43</v>
      </c>
      <c r="M213" s="101">
        <v>14</v>
      </c>
      <c r="N213" s="101"/>
      <c r="O213" s="101"/>
      <c r="P213" s="101"/>
      <c r="Q213" s="102">
        <v>5</v>
      </c>
      <c r="R213" s="101" t="s">
        <v>1750</v>
      </c>
      <c r="S213" s="101">
        <v>430</v>
      </c>
      <c r="T213" s="101">
        <v>175</v>
      </c>
      <c r="U213" s="124" t="s">
        <v>1216</v>
      </c>
      <c r="V213" s="101">
        <v>15</v>
      </c>
      <c r="W213" s="101">
        <v>25</v>
      </c>
      <c r="X213" s="101">
        <v>14</v>
      </c>
      <c r="Y213" s="101">
        <v>60</v>
      </c>
      <c r="Z213" s="101">
        <v>25</v>
      </c>
      <c r="AA213" s="101">
        <v>10</v>
      </c>
      <c r="AB213" s="101">
        <v>2</v>
      </c>
      <c r="AC213" s="101">
        <v>0.9</v>
      </c>
      <c r="AD213" s="101">
        <v>62</v>
      </c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  <c r="BG213" s="100"/>
      <c r="BH213" s="100"/>
      <c r="BI213" s="100"/>
      <c r="BJ213" s="100"/>
      <c r="BK213" s="100"/>
      <c r="BL213" s="100"/>
      <c r="BM213" s="100"/>
      <c r="BN213" s="100"/>
      <c r="BO213" s="100"/>
      <c r="BP213" s="100"/>
      <c r="BQ213" s="100"/>
      <c r="BR213" s="100"/>
      <c r="BS213" s="100"/>
      <c r="BT213" s="100"/>
      <c r="BU213" s="100"/>
      <c r="BV213" s="100"/>
      <c r="BW213" s="100"/>
      <c r="BX213" s="100"/>
      <c r="BY213" s="100"/>
      <c r="BZ213" s="100"/>
      <c r="CA213" s="100"/>
      <c r="CB213" s="100"/>
      <c r="CC213" s="100"/>
      <c r="CD213" s="100"/>
      <c r="CE213" s="100"/>
      <c r="CF213" s="100"/>
      <c r="CG213" s="100"/>
      <c r="CH213" s="100"/>
      <c r="CI213" s="100"/>
      <c r="CJ213" s="100"/>
      <c r="CK213" s="100"/>
      <c r="CL213" s="100"/>
      <c r="CM213" s="100"/>
      <c r="CN213" s="100"/>
      <c r="CO213" s="100"/>
      <c r="CP213" s="100"/>
      <c r="CQ213" s="100"/>
      <c r="CR213" s="100"/>
      <c r="CS213" s="100"/>
      <c r="CT213" s="100"/>
      <c r="CU213" s="100"/>
      <c r="CV213" s="100"/>
      <c r="CW213" s="100"/>
      <c r="CX213" s="100"/>
      <c r="CY213" s="100"/>
      <c r="CZ213" s="100"/>
      <c r="DA213" s="100"/>
    </row>
    <row r="214" spans="1:105" s="196" customFormat="1" ht="18" customHeight="1">
      <c r="A214" s="104" t="s">
        <v>719</v>
      </c>
      <c r="B214" s="233"/>
      <c r="C214" s="240" t="str">
        <f t="shared" si="6"/>
        <v>AP80N30W</v>
      </c>
      <c r="D214" s="101" t="s">
        <v>1751</v>
      </c>
      <c r="E214" s="101" t="s">
        <v>878</v>
      </c>
      <c r="F214" s="101" t="s">
        <v>572</v>
      </c>
      <c r="G214" s="101">
        <v>300</v>
      </c>
      <c r="H214" s="101">
        <v>30</v>
      </c>
      <c r="I214" s="101">
        <v>36</v>
      </c>
      <c r="J214" s="101"/>
      <c r="K214" s="101"/>
      <c r="L214" s="101"/>
      <c r="M214" s="101">
        <v>66</v>
      </c>
      <c r="N214" s="101"/>
      <c r="O214" s="101"/>
      <c r="P214" s="101"/>
      <c r="Q214" s="102">
        <v>4.5</v>
      </c>
      <c r="R214" s="101" t="s">
        <v>1752</v>
      </c>
      <c r="S214" s="101">
        <v>525</v>
      </c>
      <c r="T214" s="101">
        <v>10</v>
      </c>
      <c r="U214" s="124" t="s">
        <v>1753</v>
      </c>
      <c r="V214" s="101">
        <v>28</v>
      </c>
      <c r="W214" s="101">
        <v>42</v>
      </c>
      <c r="X214" s="101">
        <v>40</v>
      </c>
      <c r="Y214" s="101">
        <v>90</v>
      </c>
      <c r="Z214" s="101">
        <v>165</v>
      </c>
      <c r="AA214" s="101">
        <v>95</v>
      </c>
      <c r="AB214" s="101" t="s">
        <v>937</v>
      </c>
      <c r="AC214" s="101">
        <v>0.6</v>
      </c>
      <c r="AD214" s="101">
        <v>40</v>
      </c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100"/>
      <c r="BN214" s="100"/>
      <c r="BO214" s="100"/>
      <c r="BP214" s="100"/>
      <c r="BQ214" s="100"/>
      <c r="BR214" s="100"/>
      <c r="BS214" s="100"/>
      <c r="BT214" s="100"/>
      <c r="BU214" s="100"/>
      <c r="BV214" s="100"/>
      <c r="BW214" s="100"/>
      <c r="BX214" s="100"/>
      <c r="BY214" s="100"/>
      <c r="BZ214" s="100"/>
      <c r="CA214" s="100"/>
      <c r="CB214" s="100"/>
      <c r="CC214" s="100"/>
      <c r="CD214" s="100"/>
      <c r="CE214" s="100"/>
      <c r="CF214" s="100"/>
      <c r="CG214" s="100"/>
      <c r="CH214" s="100"/>
      <c r="CI214" s="100"/>
      <c r="CJ214" s="100"/>
      <c r="CK214" s="100"/>
      <c r="CL214" s="100"/>
      <c r="CM214" s="100"/>
      <c r="CN214" s="100"/>
      <c r="CO214" s="100"/>
      <c r="CP214" s="100"/>
      <c r="CQ214" s="100"/>
      <c r="CR214" s="100"/>
      <c r="CS214" s="100"/>
      <c r="CT214" s="100"/>
      <c r="CU214" s="100"/>
      <c r="CV214" s="100"/>
      <c r="CW214" s="100"/>
      <c r="CX214" s="100"/>
      <c r="CY214" s="100"/>
      <c r="CZ214" s="100"/>
      <c r="DA214" s="100"/>
    </row>
    <row r="215" spans="1:105" s="196" customFormat="1" ht="18" customHeight="1">
      <c r="A215" s="104" t="s">
        <v>570</v>
      </c>
      <c r="B215" s="233"/>
      <c r="C215" s="240" t="str">
        <f t="shared" si="6"/>
        <v>AP80T10GP</v>
      </c>
      <c r="D215" s="107" t="s">
        <v>571</v>
      </c>
      <c r="E215" s="107" t="s">
        <v>878</v>
      </c>
      <c r="F215" s="101" t="s">
        <v>572</v>
      </c>
      <c r="G215" s="107">
        <v>100</v>
      </c>
      <c r="H215" s="107">
        <v>20</v>
      </c>
      <c r="I215" s="107">
        <v>80</v>
      </c>
      <c r="J215" s="107"/>
      <c r="K215" s="107"/>
      <c r="L215" s="107">
        <v>60</v>
      </c>
      <c r="M215" s="107">
        <v>9.5</v>
      </c>
      <c r="N215" s="107"/>
      <c r="O215" s="107"/>
      <c r="P215" s="107"/>
      <c r="Q215" s="108">
        <v>5</v>
      </c>
      <c r="R215" s="107" t="s">
        <v>573</v>
      </c>
      <c r="S215" s="107">
        <v>550</v>
      </c>
      <c r="T215" s="107">
        <v>300</v>
      </c>
      <c r="U215" s="107" t="s">
        <v>574</v>
      </c>
      <c r="V215" s="107">
        <v>30</v>
      </c>
      <c r="W215" s="107">
        <v>48</v>
      </c>
      <c r="X215" s="107">
        <v>21</v>
      </c>
      <c r="Y215" s="107">
        <v>58</v>
      </c>
      <c r="Z215" s="107">
        <v>41</v>
      </c>
      <c r="AA215" s="107">
        <v>15</v>
      </c>
      <c r="AB215" s="107" t="s">
        <v>877</v>
      </c>
      <c r="AC215" s="107">
        <v>0.9</v>
      </c>
      <c r="AD215" s="107">
        <v>62</v>
      </c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0"/>
      <c r="BD215" s="100"/>
      <c r="BE215" s="100"/>
      <c r="BF215" s="100"/>
      <c r="BG215" s="100"/>
      <c r="BH215" s="100"/>
      <c r="BI215" s="100"/>
      <c r="BJ215" s="100"/>
      <c r="BK215" s="100"/>
      <c r="BL215" s="100"/>
      <c r="BM215" s="100"/>
      <c r="BN215" s="100"/>
      <c r="BO215" s="100"/>
      <c r="BP215" s="100"/>
      <c r="BQ215" s="100"/>
      <c r="BR215" s="100"/>
      <c r="BS215" s="100"/>
      <c r="BT215" s="100"/>
      <c r="BU215" s="100"/>
      <c r="BV215" s="100"/>
      <c r="BW215" s="100"/>
      <c r="BX215" s="100"/>
      <c r="BY215" s="100"/>
      <c r="BZ215" s="100"/>
      <c r="CA215" s="100"/>
      <c r="CB215" s="100"/>
      <c r="CC215" s="100"/>
      <c r="CD215" s="100"/>
      <c r="CE215" s="100"/>
      <c r="CF215" s="100"/>
      <c r="CG215" s="100"/>
      <c r="CH215" s="100"/>
      <c r="CI215" s="100"/>
      <c r="CJ215" s="100"/>
      <c r="CK215" s="100"/>
      <c r="CL215" s="100"/>
      <c r="CM215" s="100"/>
      <c r="CN215" s="100"/>
      <c r="CO215" s="100"/>
      <c r="CP215" s="100"/>
      <c r="CQ215" s="100"/>
      <c r="CR215" s="100"/>
      <c r="CS215" s="100"/>
      <c r="CT215" s="100"/>
      <c r="CU215" s="100"/>
      <c r="CV215" s="100"/>
      <c r="CW215" s="100"/>
      <c r="CX215" s="100"/>
      <c r="CY215" s="100"/>
      <c r="CZ215" s="100"/>
      <c r="DA215" s="100"/>
    </row>
    <row r="216" spans="1:105" s="196" customFormat="1" ht="18" customHeight="1">
      <c r="A216" s="104" t="s">
        <v>875</v>
      </c>
      <c r="B216" s="233"/>
      <c r="C216" s="240" t="str">
        <f t="shared" si="6"/>
        <v>AP80T10GR</v>
      </c>
      <c r="D216" s="127" t="s">
        <v>876</v>
      </c>
      <c r="E216" s="127" t="s">
        <v>878</v>
      </c>
      <c r="F216" s="128" t="s">
        <v>572</v>
      </c>
      <c r="G216" s="127">
        <v>100</v>
      </c>
      <c r="H216" s="127">
        <v>20</v>
      </c>
      <c r="I216" s="127">
        <v>80</v>
      </c>
      <c r="J216" s="127"/>
      <c r="K216" s="127"/>
      <c r="L216" s="127">
        <v>60</v>
      </c>
      <c r="M216" s="127">
        <v>9.5</v>
      </c>
      <c r="N216" s="127"/>
      <c r="O216" s="127"/>
      <c r="P216" s="127"/>
      <c r="Q216" s="129">
        <v>5</v>
      </c>
      <c r="R216" s="127" t="s">
        <v>573</v>
      </c>
      <c r="S216" s="127">
        <v>550</v>
      </c>
      <c r="T216" s="127">
        <v>300</v>
      </c>
      <c r="U216" s="127" t="s">
        <v>574</v>
      </c>
      <c r="V216" s="127">
        <v>30</v>
      </c>
      <c r="W216" s="127">
        <v>48</v>
      </c>
      <c r="X216" s="127">
        <v>21</v>
      </c>
      <c r="Y216" s="127">
        <v>58</v>
      </c>
      <c r="Z216" s="127">
        <v>41</v>
      </c>
      <c r="AA216" s="127">
        <v>15</v>
      </c>
      <c r="AB216" s="127" t="s">
        <v>877</v>
      </c>
      <c r="AC216" s="127">
        <v>0.9</v>
      </c>
      <c r="AD216" s="127">
        <v>62</v>
      </c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  <c r="BB216" s="100"/>
      <c r="BC216" s="100"/>
      <c r="BD216" s="100"/>
      <c r="BE216" s="100"/>
      <c r="BF216" s="100"/>
      <c r="BG216" s="100"/>
      <c r="BH216" s="100"/>
      <c r="BI216" s="100"/>
      <c r="BJ216" s="100"/>
      <c r="BK216" s="100"/>
      <c r="BL216" s="100"/>
      <c r="BM216" s="100"/>
      <c r="BN216" s="100"/>
      <c r="BO216" s="100"/>
      <c r="BP216" s="100"/>
      <c r="BQ216" s="100"/>
      <c r="BR216" s="100"/>
      <c r="BS216" s="100"/>
      <c r="BT216" s="100"/>
      <c r="BU216" s="100"/>
      <c r="BV216" s="100"/>
      <c r="BW216" s="100"/>
      <c r="BX216" s="100"/>
      <c r="BY216" s="100"/>
      <c r="BZ216" s="100"/>
      <c r="CA216" s="100"/>
      <c r="CB216" s="100"/>
      <c r="CC216" s="100"/>
      <c r="CD216" s="100"/>
      <c r="CE216" s="100"/>
      <c r="CF216" s="100"/>
      <c r="CG216" s="100"/>
      <c r="CH216" s="100"/>
      <c r="CI216" s="100"/>
      <c r="CJ216" s="100"/>
      <c r="CK216" s="100"/>
      <c r="CL216" s="100"/>
      <c r="CM216" s="100"/>
      <c r="CN216" s="100"/>
      <c r="CO216" s="100"/>
      <c r="CP216" s="100"/>
      <c r="CQ216" s="100"/>
      <c r="CR216" s="100"/>
      <c r="CS216" s="100"/>
      <c r="CT216" s="100"/>
      <c r="CU216" s="100"/>
      <c r="CV216" s="100"/>
      <c r="CW216" s="100"/>
      <c r="CX216" s="100"/>
      <c r="CY216" s="100"/>
      <c r="CZ216" s="100"/>
      <c r="DA216" s="100"/>
    </row>
    <row r="217" spans="1:105" s="100" customFormat="1" ht="18" customHeight="1">
      <c r="A217" s="104" t="s">
        <v>720</v>
      </c>
      <c r="B217" s="233"/>
      <c r="C217" s="240" t="str">
        <f t="shared" si="6"/>
        <v>AP85T08GS</v>
      </c>
      <c r="D217" s="101" t="s">
        <v>929</v>
      </c>
      <c r="E217" s="101" t="s">
        <v>272</v>
      </c>
      <c r="F217" s="101" t="s">
        <v>270</v>
      </c>
      <c r="G217" s="101">
        <v>80</v>
      </c>
      <c r="H217" s="101">
        <v>20</v>
      </c>
      <c r="I217" s="101">
        <v>75</v>
      </c>
      <c r="J217" s="101"/>
      <c r="K217" s="101"/>
      <c r="L217" s="101">
        <v>48</v>
      </c>
      <c r="M217" s="101">
        <v>13</v>
      </c>
      <c r="N217" s="101"/>
      <c r="O217" s="101"/>
      <c r="P217" s="101"/>
      <c r="Q217" s="102">
        <v>3</v>
      </c>
      <c r="R217" s="101" t="s">
        <v>1754</v>
      </c>
      <c r="S217" s="101">
        <v>670</v>
      </c>
      <c r="T217" s="101">
        <v>350</v>
      </c>
      <c r="U217" s="124" t="s">
        <v>12</v>
      </c>
      <c r="V217" s="101">
        <v>23</v>
      </c>
      <c r="W217" s="101">
        <v>38</v>
      </c>
      <c r="X217" s="101">
        <v>30</v>
      </c>
      <c r="Y217" s="101">
        <v>100</v>
      </c>
      <c r="Z217" s="101">
        <v>144</v>
      </c>
      <c r="AA217" s="101">
        <v>173</v>
      </c>
      <c r="AB217" s="101" t="s">
        <v>923</v>
      </c>
      <c r="AC217" s="101">
        <v>0.9</v>
      </c>
      <c r="AD217" s="101">
        <v>40</v>
      </c>
    </row>
    <row r="218" spans="1:105" s="100" customFormat="1" ht="18" customHeight="1">
      <c r="A218" s="104" t="s">
        <v>165</v>
      </c>
      <c r="B218" s="233"/>
      <c r="C218" s="240" t="str">
        <f t="shared" si="6"/>
        <v>AP85T10AGP</v>
      </c>
      <c r="D218" s="101" t="s">
        <v>571</v>
      </c>
      <c r="E218" s="101" t="s">
        <v>878</v>
      </c>
      <c r="F218" s="101" t="s">
        <v>572</v>
      </c>
      <c r="G218" s="101">
        <v>100</v>
      </c>
      <c r="H218" s="101">
        <v>20</v>
      </c>
      <c r="I218" s="101">
        <v>100</v>
      </c>
      <c r="J218" s="101"/>
      <c r="K218" s="101"/>
      <c r="L218" s="101">
        <v>65</v>
      </c>
      <c r="M218" s="101">
        <v>8</v>
      </c>
      <c r="N218" s="101"/>
      <c r="O218" s="101"/>
      <c r="P218" s="101"/>
      <c r="Q218" s="102">
        <v>5</v>
      </c>
      <c r="R218" s="101" t="s">
        <v>1755</v>
      </c>
      <c r="S218" s="101">
        <v>650</v>
      </c>
      <c r="T218" s="101">
        <v>380</v>
      </c>
      <c r="U218" s="124" t="s">
        <v>850</v>
      </c>
      <c r="V218" s="101">
        <v>27</v>
      </c>
      <c r="W218" s="101">
        <v>66</v>
      </c>
      <c r="X218" s="101">
        <v>29</v>
      </c>
      <c r="Y218" s="101">
        <v>100</v>
      </c>
      <c r="Z218" s="101">
        <v>65</v>
      </c>
      <c r="AA218" s="101">
        <v>83</v>
      </c>
      <c r="AB218" s="101">
        <v>2</v>
      </c>
      <c r="AC218" s="101">
        <v>0.75</v>
      </c>
      <c r="AD218" s="101">
        <v>62</v>
      </c>
    </row>
    <row r="219" spans="1:105" s="100" customFormat="1" ht="18" customHeight="1">
      <c r="A219" s="104" t="s">
        <v>164</v>
      </c>
      <c r="B219" s="233"/>
      <c r="C219" s="240" t="str">
        <f t="shared" si="6"/>
        <v>AP85T10GP</v>
      </c>
      <c r="D219" s="101" t="s">
        <v>571</v>
      </c>
      <c r="E219" s="101" t="s">
        <v>878</v>
      </c>
      <c r="F219" s="101" t="s">
        <v>572</v>
      </c>
      <c r="G219" s="101">
        <v>100</v>
      </c>
      <c r="H219" s="101">
        <v>20</v>
      </c>
      <c r="I219" s="101">
        <v>120</v>
      </c>
      <c r="J219" s="101"/>
      <c r="K219" s="101"/>
      <c r="L219" s="101">
        <v>88</v>
      </c>
      <c r="M219" s="101">
        <v>8</v>
      </c>
      <c r="N219" s="101"/>
      <c r="O219" s="101"/>
      <c r="P219" s="101"/>
      <c r="Q219" s="102">
        <v>5</v>
      </c>
      <c r="R219" s="101" t="s">
        <v>1756</v>
      </c>
      <c r="S219" s="101">
        <v>770</v>
      </c>
      <c r="T219" s="101">
        <v>280</v>
      </c>
      <c r="U219" s="124" t="s">
        <v>1511</v>
      </c>
      <c r="V219" s="101">
        <v>24</v>
      </c>
      <c r="W219" s="101">
        <v>45</v>
      </c>
      <c r="X219" s="101">
        <v>23</v>
      </c>
      <c r="Y219" s="101">
        <v>95</v>
      </c>
      <c r="Z219" s="101">
        <v>47</v>
      </c>
      <c r="AA219" s="101">
        <v>78</v>
      </c>
      <c r="AB219" s="101" t="s">
        <v>922</v>
      </c>
      <c r="AC219" s="101">
        <v>0.5</v>
      </c>
      <c r="AD219" s="101">
        <v>62</v>
      </c>
    </row>
    <row r="220" spans="1:105" s="100" customFormat="1" ht="18" customHeight="1">
      <c r="A220" s="104" t="s">
        <v>1180</v>
      </c>
      <c r="B220" s="233"/>
      <c r="C220" s="240" t="str">
        <f t="shared" si="6"/>
        <v>AP8600MT</v>
      </c>
      <c r="D220" s="277" t="s">
        <v>1928</v>
      </c>
      <c r="E220" s="101" t="s">
        <v>878</v>
      </c>
      <c r="F220" s="101" t="s">
        <v>572</v>
      </c>
      <c r="G220" s="101">
        <v>80</v>
      </c>
      <c r="H220" s="101">
        <v>20</v>
      </c>
      <c r="I220" s="101"/>
      <c r="J220" s="101">
        <v>26.6</v>
      </c>
      <c r="K220" s="101">
        <v>21.3</v>
      </c>
      <c r="L220" s="101"/>
      <c r="M220" s="101">
        <v>3.9</v>
      </c>
      <c r="N220" s="101"/>
      <c r="O220" s="101"/>
      <c r="P220" s="101"/>
      <c r="Q220" s="102">
        <v>5</v>
      </c>
      <c r="R220" s="101" t="s">
        <v>1178</v>
      </c>
      <c r="S220" s="101">
        <v>900</v>
      </c>
      <c r="T220" s="101">
        <v>30</v>
      </c>
      <c r="U220" s="124" t="s">
        <v>1181</v>
      </c>
      <c r="V220" s="101">
        <v>17</v>
      </c>
      <c r="W220" s="101">
        <v>15</v>
      </c>
      <c r="X220" s="101">
        <v>15</v>
      </c>
      <c r="Y220" s="101">
        <v>45</v>
      </c>
      <c r="Z220" s="101">
        <v>58</v>
      </c>
      <c r="AA220" s="101">
        <v>85</v>
      </c>
      <c r="AB220" s="101">
        <v>5</v>
      </c>
      <c r="AC220" s="101">
        <v>1.2</v>
      </c>
      <c r="AD220" s="101">
        <v>25</v>
      </c>
    </row>
    <row r="221" spans="1:105" s="100" customFormat="1" ht="18" customHeight="1">
      <c r="A221" s="104" t="s">
        <v>1254</v>
      </c>
      <c r="B221" s="233"/>
      <c r="C221" s="240" t="str">
        <f t="shared" ref="C221:C252" si="7">HYPERLINK($E$1&amp;A221&amp;"_Datasheet_Package.pdf",A221)</f>
        <v>AP8600MT-L</v>
      </c>
      <c r="D221" s="239" t="s">
        <v>1944</v>
      </c>
      <c r="E221" s="101" t="s">
        <v>878</v>
      </c>
      <c r="F221" s="101" t="s">
        <v>572</v>
      </c>
      <c r="G221" s="101">
        <v>80</v>
      </c>
      <c r="H221" s="101">
        <v>20</v>
      </c>
      <c r="I221" s="101">
        <v>120</v>
      </c>
      <c r="J221" s="101">
        <v>26.6</v>
      </c>
      <c r="K221" s="101">
        <v>21.3</v>
      </c>
      <c r="L221" s="101">
        <v>75</v>
      </c>
      <c r="M221" s="101">
        <v>3.9</v>
      </c>
      <c r="N221" s="101"/>
      <c r="O221" s="101"/>
      <c r="P221" s="101"/>
      <c r="Q221" s="102">
        <v>5</v>
      </c>
      <c r="R221" s="101" t="s">
        <v>1178</v>
      </c>
      <c r="S221" s="101">
        <v>900</v>
      </c>
      <c r="T221" s="101">
        <v>30</v>
      </c>
      <c r="U221" s="124" t="s">
        <v>1181</v>
      </c>
      <c r="V221" s="101">
        <v>17</v>
      </c>
      <c r="W221" s="101">
        <v>15</v>
      </c>
      <c r="X221" s="101">
        <v>15</v>
      </c>
      <c r="Y221" s="101">
        <v>45</v>
      </c>
      <c r="Z221" s="101">
        <v>58</v>
      </c>
      <c r="AA221" s="101">
        <v>85</v>
      </c>
      <c r="AB221" s="101">
        <v>5</v>
      </c>
      <c r="AC221" s="101">
        <v>1.2</v>
      </c>
      <c r="AD221" s="101">
        <v>25</v>
      </c>
    </row>
    <row r="222" spans="1:105" s="100" customFormat="1" ht="18" customHeight="1">
      <c r="A222" s="104" t="s">
        <v>1177</v>
      </c>
      <c r="B222" s="233"/>
      <c r="C222" s="240" t="str">
        <f t="shared" si="7"/>
        <v>AP8600P</v>
      </c>
      <c r="D222" s="101" t="s">
        <v>571</v>
      </c>
      <c r="E222" s="101" t="s">
        <v>878</v>
      </c>
      <c r="F222" s="101" t="s">
        <v>572</v>
      </c>
      <c r="G222" s="101">
        <v>80</v>
      </c>
      <c r="H222" s="101">
        <v>20</v>
      </c>
      <c r="I222" s="101">
        <v>80</v>
      </c>
      <c r="J222" s="101"/>
      <c r="K222" s="101"/>
      <c r="L222" s="101">
        <v>67</v>
      </c>
      <c r="M222" s="101">
        <v>5</v>
      </c>
      <c r="N222" s="101"/>
      <c r="O222" s="101"/>
      <c r="P222" s="101"/>
      <c r="Q222" s="102">
        <v>5</v>
      </c>
      <c r="R222" s="101" t="s">
        <v>1178</v>
      </c>
      <c r="S222" s="101">
        <v>1570</v>
      </c>
      <c r="T222" s="101">
        <v>60</v>
      </c>
      <c r="U222" s="124" t="s">
        <v>1179</v>
      </c>
      <c r="V222" s="101">
        <v>17</v>
      </c>
      <c r="W222" s="101">
        <v>28</v>
      </c>
      <c r="X222" s="101">
        <v>14</v>
      </c>
      <c r="Y222" s="101">
        <v>63</v>
      </c>
      <c r="Z222" s="101">
        <v>40</v>
      </c>
      <c r="AA222" s="101">
        <v>78</v>
      </c>
      <c r="AB222" s="101">
        <v>2</v>
      </c>
      <c r="AC222" s="101">
        <v>1.2</v>
      </c>
      <c r="AD222" s="101">
        <v>62</v>
      </c>
    </row>
    <row r="223" spans="1:105" s="100" customFormat="1" ht="18" customHeight="1">
      <c r="A223" s="104" t="s">
        <v>1221</v>
      </c>
      <c r="B223" s="233"/>
      <c r="C223" s="240" t="str">
        <f t="shared" si="7"/>
        <v>AP8600S</v>
      </c>
      <c r="D223" s="101" t="s">
        <v>929</v>
      </c>
      <c r="E223" s="101" t="s">
        <v>878</v>
      </c>
      <c r="F223" s="101" t="s">
        <v>572</v>
      </c>
      <c r="G223" s="101">
        <v>80</v>
      </c>
      <c r="H223" s="101">
        <v>20</v>
      </c>
      <c r="I223" s="101">
        <v>105</v>
      </c>
      <c r="J223" s="101"/>
      <c r="K223" s="101"/>
      <c r="L223" s="101">
        <v>67</v>
      </c>
      <c r="M223" s="101">
        <v>5</v>
      </c>
      <c r="N223" s="101"/>
      <c r="O223" s="101"/>
      <c r="P223" s="101"/>
      <c r="Q223" s="102">
        <v>5</v>
      </c>
      <c r="R223" s="101" t="s">
        <v>952</v>
      </c>
      <c r="S223" s="101">
        <v>1570</v>
      </c>
      <c r="T223" s="101">
        <v>60</v>
      </c>
      <c r="U223" s="124" t="s">
        <v>1222</v>
      </c>
      <c r="V223" s="101">
        <v>17</v>
      </c>
      <c r="W223" s="101">
        <v>28</v>
      </c>
      <c r="X223" s="101">
        <v>16</v>
      </c>
      <c r="Y223" s="101">
        <v>70</v>
      </c>
      <c r="Z223" s="101">
        <v>41</v>
      </c>
      <c r="AA223" s="101">
        <v>92</v>
      </c>
      <c r="AB223" s="101">
        <v>3.125</v>
      </c>
      <c r="AC223" s="101">
        <v>1.2</v>
      </c>
      <c r="AD223" s="101">
        <v>40</v>
      </c>
    </row>
    <row r="224" spans="1:105" s="100" customFormat="1" ht="18" customHeight="1">
      <c r="A224" s="104" t="s">
        <v>1182</v>
      </c>
      <c r="B224" s="233"/>
      <c r="C224" s="240" t="str">
        <f t="shared" si="7"/>
        <v>AP8604CDT</v>
      </c>
      <c r="D224" s="101" t="s">
        <v>1919</v>
      </c>
      <c r="E224" s="101" t="s">
        <v>878</v>
      </c>
      <c r="F224" s="101" t="s">
        <v>572</v>
      </c>
      <c r="G224" s="101">
        <v>80</v>
      </c>
      <c r="H224" s="101">
        <v>20</v>
      </c>
      <c r="I224" s="101">
        <v>100</v>
      </c>
      <c r="J224" s="101">
        <v>33</v>
      </c>
      <c r="K224" s="101">
        <v>26.4</v>
      </c>
      <c r="L224" s="101"/>
      <c r="M224" s="101">
        <v>2.6</v>
      </c>
      <c r="N224" s="101"/>
      <c r="O224" s="101"/>
      <c r="P224" s="101"/>
      <c r="Q224" s="102">
        <v>5</v>
      </c>
      <c r="R224" s="101" t="s">
        <v>1183</v>
      </c>
      <c r="S224" s="101">
        <v>2180</v>
      </c>
      <c r="T224" s="101">
        <v>21</v>
      </c>
      <c r="U224" s="124" t="s">
        <v>1184</v>
      </c>
      <c r="V224" s="101">
        <v>24</v>
      </c>
      <c r="W224" s="101">
        <v>26</v>
      </c>
      <c r="X224" s="101">
        <v>26</v>
      </c>
      <c r="Y224" s="101">
        <v>89</v>
      </c>
      <c r="Z224" s="101">
        <v>77</v>
      </c>
      <c r="AA224" s="101">
        <v>120</v>
      </c>
      <c r="AB224" s="101">
        <v>5</v>
      </c>
      <c r="AC224" s="101">
        <v>0.9</v>
      </c>
      <c r="AD224" s="101">
        <v>25</v>
      </c>
    </row>
    <row r="225" spans="1:30" s="100" customFormat="1" ht="18" customHeight="1">
      <c r="A225" s="104" t="s">
        <v>2094</v>
      </c>
      <c r="B225" s="104"/>
      <c r="C225" s="240" t="str">
        <f t="shared" si="7"/>
        <v>AP8N010LM</v>
      </c>
      <c r="D225" s="101" t="s">
        <v>882</v>
      </c>
      <c r="E225" s="101" t="s">
        <v>272</v>
      </c>
      <c r="F225" s="101" t="s">
        <v>270</v>
      </c>
      <c r="G225" s="101">
        <v>80</v>
      </c>
      <c r="H225" s="101">
        <v>20</v>
      </c>
      <c r="I225" s="101"/>
      <c r="J225" s="101">
        <v>11.8</v>
      </c>
      <c r="K225" s="101">
        <v>9.4</v>
      </c>
      <c r="L225" s="101"/>
      <c r="M225" s="101">
        <v>10</v>
      </c>
      <c r="N225" s="101">
        <v>20</v>
      </c>
      <c r="O225" s="101"/>
      <c r="P225" s="101"/>
      <c r="Q225" s="102">
        <v>3</v>
      </c>
      <c r="R225" s="101" t="s">
        <v>1750</v>
      </c>
      <c r="S225" s="101">
        <v>1020</v>
      </c>
      <c r="T225" s="101">
        <v>47</v>
      </c>
      <c r="U225" s="124" t="s">
        <v>2095</v>
      </c>
      <c r="V225" s="101">
        <v>9</v>
      </c>
      <c r="W225" s="101">
        <v>13</v>
      </c>
      <c r="X225" s="101">
        <v>12</v>
      </c>
      <c r="Y225" s="101">
        <v>10</v>
      </c>
      <c r="Z225" s="101">
        <v>43</v>
      </c>
      <c r="AA225" s="101">
        <v>93</v>
      </c>
      <c r="AB225" s="101">
        <v>2</v>
      </c>
      <c r="AC225" s="101"/>
      <c r="AD225" s="101">
        <v>50</v>
      </c>
    </row>
    <row r="226" spans="1:30" s="100" customFormat="1" ht="18" customHeight="1">
      <c r="A226" s="104" t="s">
        <v>2037</v>
      </c>
      <c r="B226" s="104"/>
      <c r="C226" s="240" t="str">
        <f t="shared" si="7"/>
        <v>AP8N3R5CMT</v>
      </c>
      <c r="D226" s="239" t="s">
        <v>1928</v>
      </c>
      <c r="E226" s="101" t="s">
        <v>272</v>
      </c>
      <c r="F226" s="101" t="s">
        <v>270</v>
      </c>
      <c r="G226" s="101">
        <v>80</v>
      </c>
      <c r="H226" s="101">
        <v>20</v>
      </c>
      <c r="I226" s="101">
        <v>100</v>
      </c>
      <c r="J226" s="101">
        <v>28.2</v>
      </c>
      <c r="K226" s="101">
        <v>22.5</v>
      </c>
      <c r="L226" s="101"/>
      <c r="M226" s="101">
        <v>3.5</v>
      </c>
      <c r="N226" s="101"/>
      <c r="O226" s="101"/>
      <c r="P226" s="101"/>
      <c r="Q226" s="102">
        <v>5</v>
      </c>
      <c r="R226" s="101" t="s">
        <v>2038</v>
      </c>
      <c r="S226" s="101">
        <v>1615</v>
      </c>
      <c r="T226" s="101">
        <v>55</v>
      </c>
      <c r="U226" s="124" t="s">
        <v>2039</v>
      </c>
      <c r="V226" s="101">
        <v>21</v>
      </c>
      <c r="W226" s="101">
        <v>25</v>
      </c>
      <c r="X226" s="101">
        <v>24</v>
      </c>
      <c r="Y226" s="101">
        <v>70</v>
      </c>
      <c r="Z226" s="101">
        <v>50</v>
      </c>
      <c r="AA226" s="101">
        <v>72</v>
      </c>
      <c r="AB226" s="101">
        <v>5</v>
      </c>
      <c r="AC226" s="101">
        <v>1.2</v>
      </c>
      <c r="AD226" s="101">
        <v>25</v>
      </c>
    </row>
    <row r="227" spans="1:30" s="100" customFormat="1" ht="18" customHeight="1">
      <c r="A227" s="104" t="s">
        <v>2241</v>
      </c>
      <c r="B227" s="104"/>
      <c r="C227" s="240" t="str">
        <f t="shared" si="7"/>
        <v>AP8N4R2P</v>
      </c>
      <c r="D227" s="101" t="s">
        <v>549</v>
      </c>
      <c r="E227" s="101" t="s">
        <v>272</v>
      </c>
      <c r="F227" s="101" t="s">
        <v>270</v>
      </c>
      <c r="G227" s="101">
        <v>80</v>
      </c>
      <c r="H227" s="101">
        <v>20</v>
      </c>
      <c r="I227" s="101">
        <v>130</v>
      </c>
      <c r="J227" s="101"/>
      <c r="K227" s="101"/>
      <c r="L227" s="101">
        <v>85</v>
      </c>
      <c r="M227" s="101">
        <v>3.5</v>
      </c>
      <c r="N227" s="101"/>
      <c r="O227" s="101"/>
      <c r="P227" s="101"/>
      <c r="Q227" s="102">
        <v>5</v>
      </c>
      <c r="R227" s="101" t="s">
        <v>2242</v>
      </c>
      <c r="S227" s="101">
        <v>1650</v>
      </c>
      <c r="T227" s="101">
        <v>50</v>
      </c>
      <c r="U227" s="124" t="s">
        <v>2243</v>
      </c>
      <c r="V227" s="101">
        <v>39</v>
      </c>
      <c r="W227" s="101">
        <v>54</v>
      </c>
      <c r="X227" s="101">
        <v>26</v>
      </c>
      <c r="Y227" s="101">
        <v>105</v>
      </c>
      <c r="Z227" s="101">
        <v>80</v>
      </c>
      <c r="AA227" s="101">
        <v>120</v>
      </c>
      <c r="AB227" s="101">
        <v>2</v>
      </c>
      <c r="AC227" s="101">
        <v>0.9</v>
      </c>
      <c r="AD227" s="101">
        <v>62</v>
      </c>
    </row>
    <row r="228" spans="1:30" s="100" customFormat="1" ht="18" customHeight="1">
      <c r="A228" s="104" t="s">
        <v>2065</v>
      </c>
      <c r="B228" s="104"/>
      <c r="C228" s="240" t="str">
        <f t="shared" si="7"/>
        <v>AP8N8R0H</v>
      </c>
      <c r="D228" s="101" t="s">
        <v>23</v>
      </c>
      <c r="E228" s="101" t="s">
        <v>272</v>
      </c>
      <c r="F228" s="101" t="s">
        <v>270</v>
      </c>
      <c r="G228" s="101">
        <v>80</v>
      </c>
      <c r="H228" s="101">
        <v>20</v>
      </c>
      <c r="I228" s="101">
        <v>60</v>
      </c>
      <c r="J228" s="101"/>
      <c r="K228" s="101"/>
      <c r="L228" s="101">
        <v>37.799999999999997</v>
      </c>
      <c r="M228" s="101">
        <v>8</v>
      </c>
      <c r="N228" s="101"/>
      <c r="O228" s="101"/>
      <c r="P228" s="101"/>
      <c r="Q228" s="102">
        <v>5</v>
      </c>
      <c r="R228" s="101" t="s">
        <v>2060</v>
      </c>
      <c r="S228" s="101">
        <v>960</v>
      </c>
      <c r="T228" s="101">
        <v>55</v>
      </c>
      <c r="U228" s="124" t="s">
        <v>2061</v>
      </c>
      <c r="V228" s="101">
        <v>11</v>
      </c>
      <c r="W228" s="101">
        <v>11</v>
      </c>
      <c r="X228" s="101">
        <v>12</v>
      </c>
      <c r="Y228" s="101">
        <v>55</v>
      </c>
      <c r="Z228" s="101">
        <v>25</v>
      </c>
      <c r="AA228" s="101">
        <v>73</v>
      </c>
      <c r="AB228" s="101">
        <v>2</v>
      </c>
      <c r="AC228" s="101">
        <v>2.4</v>
      </c>
      <c r="AD228" s="124">
        <v>62.5</v>
      </c>
    </row>
    <row r="229" spans="1:30" s="100" customFormat="1" ht="18" customHeight="1">
      <c r="A229" s="104" t="s">
        <v>2062</v>
      </c>
      <c r="B229" s="104"/>
      <c r="C229" s="240" t="str">
        <f t="shared" si="7"/>
        <v>AP8N8R0I</v>
      </c>
      <c r="D229" s="101" t="s">
        <v>264</v>
      </c>
      <c r="E229" s="101" t="s">
        <v>272</v>
      </c>
      <c r="F229" s="101" t="s">
        <v>270</v>
      </c>
      <c r="G229" s="101">
        <v>80</v>
      </c>
      <c r="H229" s="101">
        <v>20</v>
      </c>
      <c r="I229" s="101">
        <v>46</v>
      </c>
      <c r="J229" s="101"/>
      <c r="K229" s="101"/>
      <c r="L229" s="101">
        <v>29</v>
      </c>
      <c r="M229" s="101">
        <v>8</v>
      </c>
      <c r="N229" s="101"/>
      <c r="O229" s="101"/>
      <c r="P229" s="101"/>
      <c r="Q229" s="102">
        <v>5</v>
      </c>
      <c r="R229" s="101" t="s">
        <v>2060</v>
      </c>
      <c r="S229" s="101">
        <v>960</v>
      </c>
      <c r="T229" s="101">
        <v>55</v>
      </c>
      <c r="U229" s="124" t="s">
        <v>2061</v>
      </c>
      <c r="V229" s="101">
        <v>11</v>
      </c>
      <c r="W229" s="101">
        <v>11</v>
      </c>
      <c r="X229" s="101">
        <v>12</v>
      </c>
      <c r="Y229" s="101">
        <v>55</v>
      </c>
      <c r="Z229" s="101">
        <v>25</v>
      </c>
      <c r="AA229" s="101">
        <v>73</v>
      </c>
      <c r="AB229" s="101">
        <v>1.92</v>
      </c>
      <c r="AC229" s="101">
        <v>4</v>
      </c>
      <c r="AD229" s="101">
        <v>65</v>
      </c>
    </row>
    <row r="230" spans="1:30" s="100" customFormat="1" ht="18" customHeight="1">
      <c r="A230" s="104" t="s">
        <v>2064</v>
      </c>
      <c r="B230" s="104"/>
      <c r="C230" s="240" t="str">
        <f t="shared" si="7"/>
        <v>AP8N8R0J</v>
      </c>
      <c r="D230" s="101" t="s">
        <v>893</v>
      </c>
      <c r="E230" s="101" t="s">
        <v>272</v>
      </c>
      <c r="F230" s="101" t="s">
        <v>270</v>
      </c>
      <c r="G230" s="101">
        <v>80</v>
      </c>
      <c r="H230" s="101">
        <v>20</v>
      </c>
      <c r="I230" s="101">
        <v>60</v>
      </c>
      <c r="J230" s="101"/>
      <c r="K230" s="101"/>
      <c r="L230" s="101">
        <v>37.799999999999997</v>
      </c>
      <c r="M230" s="101">
        <v>8</v>
      </c>
      <c r="N230" s="101"/>
      <c r="O230" s="101"/>
      <c r="P230" s="101"/>
      <c r="Q230" s="102">
        <v>5</v>
      </c>
      <c r="R230" s="101" t="s">
        <v>2060</v>
      </c>
      <c r="S230" s="101">
        <v>960</v>
      </c>
      <c r="T230" s="101">
        <v>55</v>
      </c>
      <c r="U230" s="124" t="s">
        <v>2061</v>
      </c>
      <c r="V230" s="101">
        <v>11</v>
      </c>
      <c r="W230" s="101">
        <v>11</v>
      </c>
      <c r="X230" s="101">
        <v>12</v>
      </c>
      <c r="Y230" s="101">
        <v>55</v>
      </c>
      <c r="Z230" s="101">
        <v>25</v>
      </c>
      <c r="AA230" s="101">
        <v>73</v>
      </c>
      <c r="AB230" s="101">
        <v>1.1299999999999999</v>
      </c>
      <c r="AC230" s="101">
        <v>2.4</v>
      </c>
      <c r="AD230" s="101">
        <v>110</v>
      </c>
    </row>
    <row r="231" spans="1:30" s="100" customFormat="1" ht="18" customHeight="1">
      <c r="A231" s="104" t="s">
        <v>2063</v>
      </c>
      <c r="B231" s="104"/>
      <c r="C231" s="240" t="str">
        <f t="shared" si="7"/>
        <v>AP8N8R0MT</v>
      </c>
      <c r="D231" s="277" t="s">
        <v>1928</v>
      </c>
      <c r="E231" s="101" t="s">
        <v>272</v>
      </c>
      <c r="F231" s="101" t="s">
        <v>270</v>
      </c>
      <c r="G231" s="101">
        <v>80</v>
      </c>
      <c r="H231" s="101">
        <v>20</v>
      </c>
      <c r="I231" s="101">
        <v>60</v>
      </c>
      <c r="J231" s="101">
        <v>18.5</v>
      </c>
      <c r="K231" s="101">
        <v>14.8</v>
      </c>
      <c r="L231" s="101">
        <v>37.799999999999997</v>
      </c>
      <c r="M231" s="101">
        <v>8</v>
      </c>
      <c r="N231" s="101"/>
      <c r="O231" s="101"/>
      <c r="P231" s="101"/>
      <c r="Q231" s="102">
        <v>5</v>
      </c>
      <c r="R231" s="101" t="s">
        <v>2060</v>
      </c>
      <c r="S231" s="101">
        <v>960</v>
      </c>
      <c r="T231" s="101">
        <v>55</v>
      </c>
      <c r="U231" s="124" t="s">
        <v>2061</v>
      </c>
      <c r="V231" s="101">
        <v>11</v>
      </c>
      <c r="W231" s="101">
        <v>11</v>
      </c>
      <c r="X231" s="101">
        <v>12</v>
      </c>
      <c r="Y231" s="101">
        <v>55</v>
      </c>
      <c r="Z231" s="101">
        <v>25</v>
      </c>
      <c r="AA231" s="101">
        <v>73</v>
      </c>
      <c r="AB231" s="101">
        <v>1.92</v>
      </c>
      <c r="AC231" s="101">
        <v>2.4</v>
      </c>
      <c r="AD231" s="101">
        <v>25</v>
      </c>
    </row>
    <row r="232" spans="1:30" s="100" customFormat="1" ht="18" customHeight="1">
      <c r="A232" s="104" t="s">
        <v>2059</v>
      </c>
      <c r="B232" s="104"/>
      <c r="C232" s="240" t="str">
        <f t="shared" si="7"/>
        <v>AP8N8R0P</v>
      </c>
      <c r="D232" s="101" t="s">
        <v>242</v>
      </c>
      <c r="E232" s="101" t="s">
        <v>272</v>
      </c>
      <c r="F232" s="101" t="s">
        <v>270</v>
      </c>
      <c r="G232" s="101">
        <v>80</v>
      </c>
      <c r="H232" s="101">
        <v>20</v>
      </c>
      <c r="I232" s="101">
        <v>60</v>
      </c>
      <c r="J232" s="101"/>
      <c r="K232" s="101"/>
      <c r="L232" s="101">
        <v>37.799999999999997</v>
      </c>
      <c r="M232" s="101">
        <v>8</v>
      </c>
      <c r="N232" s="101"/>
      <c r="O232" s="101"/>
      <c r="P232" s="101"/>
      <c r="Q232" s="102">
        <v>5</v>
      </c>
      <c r="R232" s="101" t="s">
        <v>2060</v>
      </c>
      <c r="S232" s="101">
        <v>960</v>
      </c>
      <c r="T232" s="101">
        <v>55</v>
      </c>
      <c r="U232" s="124" t="s">
        <v>2061</v>
      </c>
      <c r="V232" s="101">
        <v>11</v>
      </c>
      <c r="W232" s="101">
        <v>11</v>
      </c>
      <c r="X232" s="101">
        <v>12</v>
      </c>
      <c r="Y232" s="101">
        <v>55</v>
      </c>
      <c r="Z232" s="101">
        <v>25</v>
      </c>
      <c r="AA232" s="101">
        <v>73</v>
      </c>
      <c r="AB232" s="101">
        <v>2</v>
      </c>
      <c r="AC232" s="101">
        <v>2.4</v>
      </c>
      <c r="AD232" s="101">
        <v>62</v>
      </c>
    </row>
    <row r="233" spans="1:30" s="100" customFormat="1" ht="18" customHeight="1">
      <c r="A233" s="104" t="s">
        <v>168</v>
      </c>
      <c r="B233" s="233"/>
      <c r="C233" s="240" t="str">
        <f t="shared" si="7"/>
        <v>AP9120GH</v>
      </c>
      <c r="D233" s="101" t="s">
        <v>23</v>
      </c>
      <c r="E233" s="101" t="s">
        <v>272</v>
      </c>
      <c r="F233" s="101" t="s">
        <v>844</v>
      </c>
      <c r="G233" s="101">
        <v>-200</v>
      </c>
      <c r="H233" s="101">
        <v>20</v>
      </c>
      <c r="I233" s="101">
        <v>-8</v>
      </c>
      <c r="J233" s="101"/>
      <c r="K233" s="101"/>
      <c r="L233" s="101">
        <v>-5</v>
      </c>
      <c r="M233" s="101">
        <v>680</v>
      </c>
      <c r="N233" s="101"/>
      <c r="O233" s="101"/>
      <c r="P233" s="101"/>
      <c r="Q233" s="102">
        <v>-4</v>
      </c>
      <c r="R233" s="101">
        <v>1210</v>
      </c>
      <c r="S233" s="101">
        <v>170</v>
      </c>
      <c r="T233" s="101">
        <v>45</v>
      </c>
      <c r="U233" s="124" t="s">
        <v>1393</v>
      </c>
      <c r="V233" s="101">
        <v>6</v>
      </c>
      <c r="W233" s="101">
        <v>15</v>
      </c>
      <c r="X233" s="101">
        <v>13.5</v>
      </c>
      <c r="Y233" s="101">
        <v>16</v>
      </c>
      <c r="Z233" s="101">
        <v>52</v>
      </c>
      <c r="AA233" s="101">
        <v>25</v>
      </c>
      <c r="AB233" s="101" t="s">
        <v>900</v>
      </c>
      <c r="AC233" s="101">
        <v>1.3</v>
      </c>
      <c r="AD233" s="101">
        <v>62.5</v>
      </c>
    </row>
    <row r="234" spans="1:30" s="100" customFormat="1" ht="18" customHeight="1">
      <c r="A234" s="104" t="s">
        <v>169</v>
      </c>
      <c r="B234" s="233"/>
      <c r="C234" s="240" t="str">
        <f t="shared" si="7"/>
        <v>AP92T12GP</v>
      </c>
      <c r="D234" s="101" t="s">
        <v>571</v>
      </c>
      <c r="E234" s="101" t="s">
        <v>878</v>
      </c>
      <c r="F234" s="101" t="s">
        <v>572</v>
      </c>
      <c r="G234" s="101">
        <v>120</v>
      </c>
      <c r="H234" s="101">
        <v>20</v>
      </c>
      <c r="I234" s="101">
        <v>120</v>
      </c>
      <c r="J234" s="101"/>
      <c r="K234" s="101"/>
      <c r="L234" s="101">
        <v>95</v>
      </c>
      <c r="M234" s="101">
        <v>8.5</v>
      </c>
      <c r="N234" s="101"/>
      <c r="O234" s="101"/>
      <c r="P234" s="101"/>
      <c r="Q234" s="102">
        <v>5</v>
      </c>
      <c r="R234" s="101" t="s">
        <v>1757</v>
      </c>
      <c r="S234" s="101">
        <v>800</v>
      </c>
      <c r="T234" s="101">
        <v>260</v>
      </c>
      <c r="U234" s="124" t="s">
        <v>1741</v>
      </c>
      <c r="V234" s="101">
        <v>27</v>
      </c>
      <c r="W234" s="101">
        <v>48</v>
      </c>
      <c r="X234" s="101">
        <v>27</v>
      </c>
      <c r="Y234" s="101">
        <v>96</v>
      </c>
      <c r="Z234" s="101">
        <v>42</v>
      </c>
      <c r="AA234" s="101">
        <v>60</v>
      </c>
      <c r="AB234" s="101" t="s">
        <v>925</v>
      </c>
      <c r="AC234" s="101">
        <v>0.4</v>
      </c>
      <c r="AD234" s="101">
        <v>62</v>
      </c>
    </row>
    <row r="235" spans="1:30" s="100" customFormat="1" ht="18" customHeight="1">
      <c r="A235" s="104" t="s">
        <v>180</v>
      </c>
      <c r="B235" s="233"/>
      <c r="C235" s="240" t="str">
        <f t="shared" si="7"/>
        <v>AP9474GM</v>
      </c>
      <c r="D235" s="101" t="s">
        <v>882</v>
      </c>
      <c r="E235" s="101" t="s">
        <v>878</v>
      </c>
      <c r="F235" s="101" t="s">
        <v>572</v>
      </c>
      <c r="G235" s="101">
        <v>60</v>
      </c>
      <c r="H235" s="101">
        <v>20</v>
      </c>
      <c r="I235" s="101"/>
      <c r="J235" s="101">
        <v>12.8</v>
      </c>
      <c r="K235" s="101">
        <v>9.6</v>
      </c>
      <c r="L235" s="101"/>
      <c r="M235" s="101">
        <v>10.5</v>
      </c>
      <c r="N235" s="101">
        <v>13</v>
      </c>
      <c r="O235" s="101"/>
      <c r="P235" s="101"/>
      <c r="Q235" s="102">
        <v>3</v>
      </c>
      <c r="R235" s="101" t="s">
        <v>1758</v>
      </c>
      <c r="S235" s="101">
        <v>260</v>
      </c>
      <c r="T235" s="101">
        <v>200</v>
      </c>
      <c r="U235" s="124" t="s">
        <v>9</v>
      </c>
      <c r="V235" s="101">
        <v>5.5</v>
      </c>
      <c r="W235" s="101">
        <v>17</v>
      </c>
      <c r="X235" s="101">
        <v>10</v>
      </c>
      <c r="Y235" s="101">
        <v>8</v>
      </c>
      <c r="Z235" s="101">
        <v>43</v>
      </c>
      <c r="AA235" s="101">
        <v>20</v>
      </c>
      <c r="AB235" s="101">
        <v>2.5</v>
      </c>
      <c r="AC235" s="101"/>
      <c r="AD235" s="101">
        <v>50</v>
      </c>
    </row>
    <row r="236" spans="1:30" s="100" customFormat="1" ht="18" customHeight="1">
      <c r="A236" s="104" t="s">
        <v>721</v>
      </c>
      <c r="B236" s="233"/>
      <c r="C236" s="240" t="str">
        <f t="shared" si="7"/>
        <v>AP9475GM</v>
      </c>
      <c r="D236" s="101" t="s">
        <v>882</v>
      </c>
      <c r="E236" s="101" t="s">
        <v>878</v>
      </c>
      <c r="F236" s="101" t="s">
        <v>572</v>
      </c>
      <c r="G236" s="101">
        <v>60</v>
      </c>
      <c r="H236" s="101">
        <v>25</v>
      </c>
      <c r="I236" s="101"/>
      <c r="J236" s="101">
        <v>6.9</v>
      </c>
      <c r="K236" s="101">
        <v>5.5</v>
      </c>
      <c r="L236" s="101"/>
      <c r="M236" s="101">
        <v>40</v>
      </c>
      <c r="N236" s="101">
        <v>50</v>
      </c>
      <c r="O236" s="101"/>
      <c r="P236" s="101"/>
      <c r="Q236" s="102">
        <v>3</v>
      </c>
      <c r="R236" s="101" t="s">
        <v>1459</v>
      </c>
      <c r="S236" s="101">
        <v>160</v>
      </c>
      <c r="T236" s="101">
        <v>116</v>
      </c>
      <c r="U236" s="124" t="s">
        <v>1477</v>
      </c>
      <c r="V236" s="101">
        <v>5</v>
      </c>
      <c r="W236" s="101">
        <v>10</v>
      </c>
      <c r="X236" s="101">
        <v>11</v>
      </c>
      <c r="Y236" s="101">
        <v>6</v>
      </c>
      <c r="Z236" s="101">
        <v>35</v>
      </c>
      <c r="AA236" s="101">
        <v>10</v>
      </c>
      <c r="AB236" s="101">
        <v>2.5</v>
      </c>
      <c r="AC236" s="101"/>
      <c r="AD236" s="101">
        <v>50</v>
      </c>
    </row>
    <row r="237" spans="1:30" s="100" customFormat="1" ht="18" customHeight="1">
      <c r="A237" s="104" t="s">
        <v>181</v>
      </c>
      <c r="B237" s="233"/>
      <c r="C237" s="240" t="str">
        <f t="shared" si="7"/>
        <v>AP9479GM</v>
      </c>
      <c r="D237" s="101" t="s">
        <v>882</v>
      </c>
      <c r="E237" s="101" t="s">
        <v>878</v>
      </c>
      <c r="F237" s="101" t="s">
        <v>572</v>
      </c>
      <c r="G237" s="101">
        <v>60</v>
      </c>
      <c r="H237" s="101">
        <v>25</v>
      </c>
      <c r="I237" s="101"/>
      <c r="J237" s="101">
        <v>5.6</v>
      </c>
      <c r="K237" s="101">
        <v>4.5</v>
      </c>
      <c r="L237" s="101"/>
      <c r="M237" s="101">
        <v>45</v>
      </c>
      <c r="N237" s="101">
        <v>60</v>
      </c>
      <c r="O237" s="101"/>
      <c r="P237" s="101"/>
      <c r="Q237" s="102">
        <v>3</v>
      </c>
      <c r="R237" s="101" t="s">
        <v>1488</v>
      </c>
      <c r="S237" s="101">
        <v>90</v>
      </c>
      <c r="T237" s="101">
        <v>70</v>
      </c>
      <c r="U237" s="124" t="s">
        <v>1386</v>
      </c>
      <c r="V237" s="101">
        <v>2.7</v>
      </c>
      <c r="W237" s="101">
        <v>6</v>
      </c>
      <c r="X237" s="101">
        <v>9</v>
      </c>
      <c r="Y237" s="101">
        <v>4</v>
      </c>
      <c r="Z237" s="101">
        <v>24</v>
      </c>
      <c r="AA237" s="101">
        <v>5</v>
      </c>
      <c r="AB237" s="101">
        <v>2.5</v>
      </c>
      <c r="AC237" s="101"/>
      <c r="AD237" s="101">
        <v>50</v>
      </c>
    </row>
    <row r="238" spans="1:30" s="100" customFormat="1" ht="18" customHeight="1">
      <c r="A238" s="104" t="s">
        <v>722</v>
      </c>
      <c r="B238" s="233"/>
      <c r="C238" s="240" t="str">
        <f t="shared" si="7"/>
        <v>AP9487GM</v>
      </c>
      <c r="D238" s="101" t="s">
        <v>882</v>
      </c>
      <c r="E238" s="101" t="s">
        <v>878</v>
      </c>
      <c r="F238" s="101" t="s">
        <v>572</v>
      </c>
      <c r="G238" s="101">
        <v>80</v>
      </c>
      <c r="H238" s="101">
        <v>25</v>
      </c>
      <c r="I238" s="101"/>
      <c r="J238" s="101">
        <v>4</v>
      </c>
      <c r="K238" s="101">
        <v>3.2</v>
      </c>
      <c r="L238" s="101"/>
      <c r="M238" s="101">
        <v>85</v>
      </c>
      <c r="N238" s="101">
        <v>100</v>
      </c>
      <c r="O238" s="101"/>
      <c r="P238" s="101"/>
      <c r="Q238" s="102">
        <v>3</v>
      </c>
      <c r="R238" s="101" t="s">
        <v>1759</v>
      </c>
      <c r="S238" s="101">
        <v>80</v>
      </c>
      <c r="T238" s="101">
        <v>50</v>
      </c>
      <c r="U238" s="124" t="s">
        <v>1386</v>
      </c>
      <c r="V238" s="101">
        <v>3</v>
      </c>
      <c r="W238" s="101">
        <v>5.5</v>
      </c>
      <c r="X238" s="101">
        <v>8</v>
      </c>
      <c r="Y238" s="101">
        <v>4</v>
      </c>
      <c r="Z238" s="101">
        <v>23</v>
      </c>
      <c r="AA238" s="101">
        <v>5</v>
      </c>
      <c r="AB238" s="101">
        <v>2.5</v>
      </c>
      <c r="AC238" s="101"/>
      <c r="AD238" s="101">
        <v>50</v>
      </c>
    </row>
    <row r="239" spans="1:30" s="100" customFormat="1" ht="18" customHeight="1">
      <c r="A239" s="104" t="s">
        <v>723</v>
      </c>
      <c r="B239" s="233"/>
      <c r="C239" s="240" t="str">
        <f t="shared" si="7"/>
        <v>AP9576GH</v>
      </c>
      <c r="D239" s="101" t="s">
        <v>23</v>
      </c>
      <c r="E239" s="101" t="s">
        <v>878</v>
      </c>
      <c r="F239" s="101" t="s">
        <v>844</v>
      </c>
      <c r="G239" s="101">
        <v>-60</v>
      </c>
      <c r="H239" s="101">
        <v>20</v>
      </c>
      <c r="I239" s="101">
        <v>-14</v>
      </c>
      <c r="J239" s="101"/>
      <c r="K239" s="101"/>
      <c r="L239" s="101">
        <v>-9</v>
      </c>
      <c r="M239" s="101">
        <v>100</v>
      </c>
      <c r="N239" s="101">
        <v>120</v>
      </c>
      <c r="O239" s="101"/>
      <c r="P239" s="101"/>
      <c r="Q239" s="102">
        <v>-3</v>
      </c>
      <c r="R239" s="101" t="s">
        <v>1761</v>
      </c>
      <c r="S239" s="101">
        <v>120</v>
      </c>
      <c r="T239" s="101">
        <v>90</v>
      </c>
      <c r="U239" s="124" t="s">
        <v>1109</v>
      </c>
      <c r="V239" s="101">
        <v>3</v>
      </c>
      <c r="W239" s="101">
        <v>6</v>
      </c>
      <c r="X239" s="101">
        <v>8</v>
      </c>
      <c r="Y239" s="101">
        <v>18</v>
      </c>
      <c r="Z239" s="101">
        <v>32</v>
      </c>
      <c r="AA239" s="101">
        <v>56</v>
      </c>
      <c r="AB239" s="101" t="s">
        <v>942</v>
      </c>
      <c r="AC239" s="101">
        <v>3.4</v>
      </c>
      <c r="AD239" s="101">
        <v>62.5</v>
      </c>
    </row>
    <row r="240" spans="1:30" s="100" customFormat="1" ht="18" customHeight="1">
      <c r="A240" s="104" t="s">
        <v>724</v>
      </c>
      <c r="B240" s="233"/>
      <c r="C240" s="240" t="str">
        <f t="shared" si="7"/>
        <v>AP9576GM</v>
      </c>
      <c r="D240" s="101" t="s">
        <v>882</v>
      </c>
      <c r="E240" s="101" t="s">
        <v>878</v>
      </c>
      <c r="F240" s="101" t="s">
        <v>844</v>
      </c>
      <c r="G240" s="101">
        <v>-60</v>
      </c>
      <c r="H240" s="101">
        <v>25</v>
      </c>
      <c r="I240" s="101"/>
      <c r="J240" s="101">
        <v>-4</v>
      </c>
      <c r="K240" s="101">
        <v>-3.1</v>
      </c>
      <c r="L240" s="101"/>
      <c r="M240" s="101">
        <v>90</v>
      </c>
      <c r="N240" s="101">
        <v>120</v>
      </c>
      <c r="O240" s="101"/>
      <c r="P240" s="101"/>
      <c r="Q240" s="102">
        <v>-3</v>
      </c>
      <c r="R240" s="101" t="s">
        <v>1761</v>
      </c>
      <c r="S240" s="101">
        <v>120</v>
      </c>
      <c r="T240" s="101">
        <v>90</v>
      </c>
      <c r="U240" s="124" t="s">
        <v>1387</v>
      </c>
      <c r="V240" s="101">
        <v>2</v>
      </c>
      <c r="W240" s="101">
        <v>5</v>
      </c>
      <c r="X240" s="101">
        <v>8</v>
      </c>
      <c r="Y240" s="101">
        <v>5</v>
      </c>
      <c r="Z240" s="101">
        <v>36</v>
      </c>
      <c r="AA240" s="101">
        <v>7</v>
      </c>
      <c r="AB240" s="101">
        <v>2.5</v>
      </c>
      <c r="AC240" s="101"/>
      <c r="AD240" s="101">
        <v>50</v>
      </c>
    </row>
    <row r="241" spans="1:30" s="100" customFormat="1" ht="18" customHeight="1">
      <c r="A241" s="104" t="s">
        <v>725</v>
      </c>
      <c r="B241" s="233"/>
      <c r="C241" s="240" t="str">
        <f t="shared" si="7"/>
        <v>AP9577GI</v>
      </c>
      <c r="D241" s="101" t="s">
        <v>957</v>
      </c>
      <c r="E241" s="101" t="s">
        <v>878</v>
      </c>
      <c r="F241" s="101" t="s">
        <v>844</v>
      </c>
      <c r="G241" s="101">
        <v>-60</v>
      </c>
      <c r="H241" s="101">
        <v>20</v>
      </c>
      <c r="I241" s="101">
        <v>-17</v>
      </c>
      <c r="J241" s="101"/>
      <c r="K241" s="101"/>
      <c r="L241" s="101">
        <v>-11</v>
      </c>
      <c r="M241" s="101">
        <v>64</v>
      </c>
      <c r="N241" s="101">
        <v>90</v>
      </c>
      <c r="O241" s="101"/>
      <c r="P241" s="101"/>
      <c r="Q241" s="102">
        <v>-3</v>
      </c>
      <c r="R241" s="101" t="s">
        <v>1760</v>
      </c>
      <c r="S241" s="101">
        <v>160</v>
      </c>
      <c r="T241" s="101">
        <v>120</v>
      </c>
      <c r="U241" s="124" t="s">
        <v>1393</v>
      </c>
      <c r="V241" s="101">
        <v>5</v>
      </c>
      <c r="W241" s="101">
        <v>12</v>
      </c>
      <c r="X241" s="101">
        <v>12</v>
      </c>
      <c r="Y241" s="101">
        <v>23</v>
      </c>
      <c r="Z241" s="101">
        <v>45</v>
      </c>
      <c r="AA241" s="101">
        <v>60</v>
      </c>
      <c r="AB241" s="101">
        <v>1.92</v>
      </c>
      <c r="AC241" s="101">
        <v>4</v>
      </c>
      <c r="AD241" s="101">
        <v>65</v>
      </c>
    </row>
    <row r="242" spans="1:30" s="100" customFormat="1" ht="18" customHeight="1">
      <c r="A242" s="104" t="s">
        <v>726</v>
      </c>
      <c r="B242" s="233"/>
      <c r="C242" s="240" t="str">
        <f t="shared" si="7"/>
        <v>AP9578GH</v>
      </c>
      <c r="D242" s="101" t="s">
        <v>23</v>
      </c>
      <c r="E242" s="101" t="s">
        <v>878</v>
      </c>
      <c r="F242" s="101" t="s">
        <v>844</v>
      </c>
      <c r="G242" s="101">
        <v>-60</v>
      </c>
      <c r="H242" s="101">
        <v>25</v>
      </c>
      <c r="I242" s="101">
        <v>-10</v>
      </c>
      <c r="J242" s="101"/>
      <c r="K242" s="101"/>
      <c r="L242" s="101">
        <v>-6</v>
      </c>
      <c r="M242" s="101">
        <v>160</v>
      </c>
      <c r="N242" s="101">
        <v>200</v>
      </c>
      <c r="O242" s="101"/>
      <c r="P242" s="101"/>
      <c r="Q242" s="102">
        <v>-3</v>
      </c>
      <c r="R242" s="101" t="s">
        <v>1762</v>
      </c>
      <c r="S242" s="101">
        <v>80</v>
      </c>
      <c r="T242" s="101">
        <v>60</v>
      </c>
      <c r="U242" s="124" t="s">
        <v>1763</v>
      </c>
      <c r="V242" s="101">
        <v>2</v>
      </c>
      <c r="W242" s="101">
        <v>5</v>
      </c>
      <c r="X242" s="101">
        <v>9</v>
      </c>
      <c r="Y242" s="101">
        <v>12</v>
      </c>
      <c r="Z242" s="101">
        <v>32</v>
      </c>
      <c r="AA242" s="101">
        <v>27</v>
      </c>
      <c r="AB242" s="101" t="s">
        <v>943</v>
      </c>
      <c r="AC242" s="101">
        <v>4.5</v>
      </c>
      <c r="AD242" s="101">
        <v>62.5</v>
      </c>
    </row>
    <row r="243" spans="1:30" s="100" customFormat="1" ht="18" customHeight="1">
      <c r="A243" s="104" t="s">
        <v>727</v>
      </c>
      <c r="B243" s="233"/>
      <c r="C243" s="240" t="str">
        <f t="shared" si="7"/>
        <v>AP9578GM</v>
      </c>
      <c r="D243" s="101" t="s">
        <v>882</v>
      </c>
      <c r="E243" s="101" t="s">
        <v>878</v>
      </c>
      <c r="F243" s="101" t="s">
        <v>844</v>
      </c>
      <c r="G243" s="101">
        <v>-60</v>
      </c>
      <c r="H243" s="101">
        <v>25</v>
      </c>
      <c r="I243" s="101"/>
      <c r="J243" s="101">
        <v>-3</v>
      </c>
      <c r="K243" s="101">
        <v>-2.2999999999999998</v>
      </c>
      <c r="L243" s="101"/>
      <c r="M243" s="101">
        <v>170</v>
      </c>
      <c r="N243" s="101">
        <v>200</v>
      </c>
      <c r="O243" s="101"/>
      <c r="P243" s="101"/>
      <c r="Q243" s="102">
        <v>-3</v>
      </c>
      <c r="R243" s="101" t="s">
        <v>1450</v>
      </c>
      <c r="S243" s="101">
        <v>75</v>
      </c>
      <c r="T243" s="101">
        <v>50</v>
      </c>
      <c r="U243" s="124" t="s">
        <v>1410</v>
      </c>
      <c r="V243" s="101">
        <v>2</v>
      </c>
      <c r="W243" s="101">
        <v>3</v>
      </c>
      <c r="X243" s="101">
        <v>10</v>
      </c>
      <c r="Y243" s="101">
        <v>5</v>
      </c>
      <c r="Z243" s="101">
        <v>36</v>
      </c>
      <c r="AA243" s="101">
        <v>11</v>
      </c>
      <c r="AB243" s="101">
        <v>2.5</v>
      </c>
      <c r="AC243" s="101"/>
      <c r="AD243" s="101">
        <v>50</v>
      </c>
    </row>
    <row r="244" spans="1:30" s="100" customFormat="1" ht="18" customHeight="1">
      <c r="A244" s="104" t="s">
        <v>184</v>
      </c>
      <c r="B244" s="233"/>
      <c r="C244" s="240" t="str">
        <f t="shared" si="7"/>
        <v>AP9579GJ</v>
      </c>
      <c r="D244" s="101" t="s">
        <v>893</v>
      </c>
      <c r="E244" s="101" t="s">
        <v>878</v>
      </c>
      <c r="F244" s="101" t="s">
        <v>844</v>
      </c>
      <c r="G244" s="101">
        <v>-60</v>
      </c>
      <c r="H244" s="101">
        <v>20</v>
      </c>
      <c r="I244" s="101">
        <v>-45</v>
      </c>
      <c r="J244" s="101"/>
      <c r="K244" s="101"/>
      <c r="L244" s="101">
        <v>-28.7</v>
      </c>
      <c r="M244" s="101">
        <v>25</v>
      </c>
      <c r="N244" s="101">
        <v>30</v>
      </c>
      <c r="O244" s="101"/>
      <c r="P244" s="101"/>
      <c r="Q244" s="102">
        <v>-3</v>
      </c>
      <c r="R244" s="101" t="s">
        <v>1189</v>
      </c>
      <c r="S244" s="101">
        <v>375</v>
      </c>
      <c r="T244" s="101">
        <v>270</v>
      </c>
      <c r="U244" s="124" t="s">
        <v>1067</v>
      </c>
      <c r="V244" s="101">
        <v>7.5</v>
      </c>
      <c r="W244" s="101">
        <v>26</v>
      </c>
      <c r="X244" s="101">
        <v>12</v>
      </c>
      <c r="Y244" s="101">
        <v>38</v>
      </c>
      <c r="Z244" s="101">
        <v>70</v>
      </c>
      <c r="AA244" s="101">
        <v>94</v>
      </c>
      <c r="AB244" s="101">
        <v>1.1000000000000001</v>
      </c>
      <c r="AC244" s="101">
        <v>1.4</v>
      </c>
      <c r="AD244" s="101">
        <v>110</v>
      </c>
    </row>
    <row r="245" spans="1:30" s="100" customFormat="1" ht="18" customHeight="1">
      <c r="A245" s="104" t="s">
        <v>728</v>
      </c>
      <c r="B245" s="233"/>
      <c r="C245" s="240" t="str">
        <f t="shared" si="7"/>
        <v>AP9579GM</v>
      </c>
      <c r="D245" s="101" t="s">
        <v>882</v>
      </c>
      <c r="E245" s="101" t="s">
        <v>878</v>
      </c>
      <c r="F245" s="101" t="s">
        <v>844</v>
      </c>
      <c r="G245" s="101">
        <v>-60</v>
      </c>
      <c r="H245" s="101">
        <v>20</v>
      </c>
      <c r="I245" s="101"/>
      <c r="J245" s="101">
        <v>-7.3</v>
      </c>
      <c r="K245" s="101">
        <v>-5.8</v>
      </c>
      <c r="L245" s="101"/>
      <c r="M245" s="101">
        <v>25</v>
      </c>
      <c r="N245" s="101">
        <v>30</v>
      </c>
      <c r="O245" s="101"/>
      <c r="P245" s="101"/>
      <c r="Q245" s="102">
        <v>-3</v>
      </c>
      <c r="R245" s="101" t="s">
        <v>1764</v>
      </c>
      <c r="S245" s="101">
        <v>450</v>
      </c>
      <c r="T245" s="101">
        <v>300</v>
      </c>
      <c r="U245" s="124" t="s">
        <v>1176</v>
      </c>
      <c r="V245" s="101">
        <v>8</v>
      </c>
      <c r="W245" s="101">
        <v>18</v>
      </c>
      <c r="X245" s="101">
        <v>12</v>
      </c>
      <c r="Y245" s="101">
        <v>9</v>
      </c>
      <c r="Z245" s="101">
        <v>77</v>
      </c>
      <c r="AA245" s="101">
        <v>37</v>
      </c>
      <c r="AB245" s="101">
        <v>2.5</v>
      </c>
      <c r="AC245" s="101"/>
      <c r="AD245" s="101">
        <v>50</v>
      </c>
    </row>
    <row r="246" spans="1:30" s="100" customFormat="1" ht="18" customHeight="1">
      <c r="A246" s="104" t="s">
        <v>186</v>
      </c>
      <c r="B246" s="233"/>
      <c r="C246" s="240" t="str">
        <f t="shared" si="7"/>
        <v>AP9581GP</v>
      </c>
      <c r="D246" s="101" t="s">
        <v>571</v>
      </c>
      <c r="E246" s="101" t="s">
        <v>878</v>
      </c>
      <c r="F246" s="101" t="s">
        <v>844</v>
      </c>
      <c r="G246" s="101">
        <v>-80</v>
      </c>
      <c r="H246" s="101">
        <v>20</v>
      </c>
      <c r="I246" s="101">
        <v>-95</v>
      </c>
      <c r="J246" s="101"/>
      <c r="K246" s="101"/>
      <c r="L246" s="101">
        <v>-60</v>
      </c>
      <c r="M246" s="101">
        <v>15</v>
      </c>
      <c r="N246" s="101">
        <v>20</v>
      </c>
      <c r="O246" s="101"/>
      <c r="P246" s="101"/>
      <c r="Q246" s="102">
        <v>-3</v>
      </c>
      <c r="R246" s="101" t="s">
        <v>1765</v>
      </c>
      <c r="S246" s="101">
        <v>900</v>
      </c>
      <c r="T246" s="101">
        <v>390</v>
      </c>
      <c r="U246" s="124" t="s">
        <v>1190</v>
      </c>
      <c r="V246" s="101">
        <v>11</v>
      </c>
      <c r="W246" s="101">
        <v>45</v>
      </c>
      <c r="X246" s="101">
        <v>13</v>
      </c>
      <c r="Y246" s="101">
        <v>60</v>
      </c>
      <c r="Z246" s="101">
        <v>135</v>
      </c>
      <c r="AA246" s="101">
        <v>165</v>
      </c>
      <c r="AB246" s="101" t="s">
        <v>926</v>
      </c>
      <c r="AC246" s="101">
        <v>0.5</v>
      </c>
      <c r="AD246" s="101">
        <v>62</v>
      </c>
    </row>
    <row r="247" spans="1:30" s="100" customFormat="1" ht="18" customHeight="1">
      <c r="A247" s="104" t="s">
        <v>185</v>
      </c>
      <c r="B247" s="233"/>
      <c r="C247" s="240" t="str">
        <f t="shared" si="7"/>
        <v>AP9581GS</v>
      </c>
      <c r="D247" s="101" t="s">
        <v>929</v>
      </c>
      <c r="E247" s="101" t="s">
        <v>878</v>
      </c>
      <c r="F247" s="101" t="s">
        <v>844</v>
      </c>
      <c r="G247" s="101">
        <v>-80</v>
      </c>
      <c r="H247" s="101">
        <v>20</v>
      </c>
      <c r="I247" s="101">
        <v>-95</v>
      </c>
      <c r="J247" s="101"/>
      <c r="K247" s="101"/>
      <c r="L247" s="101">
        <v>-60</v>
      </c>
      <c r="M247" s="101">
        <v>15</v>
      </c>
      <c r="N247" s="101">
        <v>20</v>
      </c>
      <c r="O247" s="101"/>
      <c r="P247" s="101"/>
      <c r="Q247" s="102">
        <v>-3</v>
      </c>
      <c r="R247" s="101" t="s">
        <v>1765</v>
      </c>
      <c r="S247" s="101">
        <v>900</v>
      </c>
      <c r="T247" s="101">
        <v>390</v>
      </c>
      <c r="U247" s="124" t="s">
        <v>1190</v>
      </c>
      <c r="V247" s="101">
        <v>11</v>
      </c>
      <c r="W247" s="101">
        <v>45</v>
      </c>
      <c r="X247" s="101">
        <v>13</v>
      </c>
      <c r="Y247" s="101">
        <v>60</v>
      </c>
      <c r="Z247" s="101">
        <v>135</v>
      </c>
      <c r="AA247" s="101">
        <v>165</v>
      </c>
      <c r="AB247" s="101" t="s">
        <v>926</v>
      </c>
      <c r="AC247" s="101">
        <v>0.5</v>
      </c>
      <c r="AD247" s="101">
        <v>40</v>
      </c>
    </row>
    <row r="248" spans="1:30" s="100" customFormat="1" ht="18" customHeight="1">
      <c r="A248" s="104" t="s">
        <v>187</v>
      </c>
      <c r="B248" s="233"/>
      <c r="C248" s="240" t="str">
        <f t="shared" si="7"/>
        <v>AP9585GM</v>
      </c>
      <c r="D248" s="101" t="s">
        <v>882</v>
      </c>
      <c r="E248" s="101" t="s">
        <v>878</v>
      </c>
      <c r="F248" s="101" t="s">
        <v>844</v>
      </c>
      <c r="G248" s="101">
        <v>-80</v>
      </c>
      <c r="H248" s="101">
        <v>20</v>
      </c>
      <c r="I248" s="101"/>
      <c r="J248" s="101">
        <v>-2.7</v>
      </c>
      <c r="K248" s="101">
        <v>-2.1</v>
      </c>
      <c r="L248" s="101"/>
      <c r="M248" s="101">
        <v>180</v>
      </c>
      <c r="N248" s="101">
        <v>200</v>
      </c>
      <c r="O248" s="101"/>
      <c r="P248" s="101"/>
      <c r="Q248" s="102">
        <v>-3</v>
      </c>
      <c r="R248" s="101" t="s">
        <v>1766</v>
      </c>
      <c r="S248" s="101">
        <v>140</v>
      </c>
      <c r="T248" s="101">
        <v>98</v>
      </c>
      <c r="U248" s="124" t="s">
        <v>1767</v>
      </c>
      <c r="V248" s="101">
        <v>5</v>
      </c>
      <c r="W248" s="101">
        <v>7</v>
      </c>
      <c r="X248" s="101">
        <v>10</v>
      </c>
      <c r="Y248" s="101">
        <v>6</v>
      </c>
      <c r="Z248" s="101">
        <v>67</v>
      </c>
      <c r="AA248" s="101">
        <v>30</v>
      </c>
      <c r="AB248" s="101">
        <v>2.5</v>
      </c>
      <c r="AC248" s="101"/>
      <c r="AD248" s="101">
        <v>50</v>
      </c>
    </row>
    <row r="249" spans="1:30" s="100" customFormat="1" ht="18" customHeight="1">
      <c r="A249" s="104" t="s">
        <v>729</v>
      </c>
      <c r="B249" s="233"/>
      <c r="C249" s="240" t="str">
        <f t="shared" si="7"/>
        <v>AP9591GP</v>
      </c>
      <c r="D249" s="101" t="s">
        <v>571</v>
      </c>
      <c r="E249" s="101" t="s">
        <v>878</v>
      </c>
      <c r="F249" s="101" t="s">
        <v>844</v>
      </c>
      <c r="G249" s="101">
        <v>-100</v>
      </c>
      <c r="H249" s="101">
        <v>20</v>
      </c>
      <c r="I249" s="101">
        <v>-80</v>
      </c>
      <c r="J249" s="101"/>
      <c r="K249" s="101"/>
      <c r="L249" s="101">
        <v>-50.3</v>
      </c>
      <c r="M249" s="101">
        <v>21</v>
      </c>
      <c r="N249" s="101">
        <v>27</v>
      </c>
      <c r="O249" s="101"/>
      <c r="P249" s="101"/>
      <c r="Q249" s="102">
        <v>-3</v>
      </c>
      <c r="R249" s="101" t="s">
        <v>1768</v>
      </c>
      <c r="S249" s="101">
        <v>750</v>
      </c>
      <c r="T249" s="101">
        <v>300</v>
      </c>
      <c r="U249" s="124" t="s">
        <v>1168</v>
      </c>
      <c r="V249" s="101">
        <v>11</v>
      </c>
      <c r="W249" s="101">
        <v>47</v>
      </c>
      <c r="X249" s="101">
        <v>15</v>
      </c>
      <c r="Y249" s="101">
        <v>58</v>
      </c>
      <c r="Z249" s="101">
        <v>140</v>
      </c>
      <c r="AA249" s="101">
        <v>100</v>
      </c>
      <c r="AB249" s="101" t="s">
        <v>926</v>
      </c>
      <c r="AC249" s="101">
        <v>0.5</v>
      </c>
      <c r="AD249" s="101">
        <v>62</v>
      </c>
    </row>
    <row r="250" spans="1:30" s="100" customFormat="1" ht="18" customHeight="1">
      <c r="A250" s="104" t="s">
        <v>730</v>
      </c>
      <c r="B250" s="233"/>
      <c r="C250" s="240" t="str">
        <f t="shared" si="7"/>
        <v>AP9591GS</v>
      </c>
      <c r="D250" s="101" t="s">
        <v>929</v>
      </c>
      <c r="E250" s="101" t="s">
        <v>878</v>
      </c>
      <c r="F250" s="101" t="s">
        <v>844</v>
      </c>
      <c r="G250" s="101">
        <v>-100</v>
      </c>
      <c r="H250" s="101">
        <v>20</v>
      </c>
      <c r="I250" s="101">
        <v>-73</v>
      </c>
      <c r="J250" s="101"/>
      <c r="K250" s="101"/>
      <c r="L250" s="101">
        <v>-46</v>
      </c>
      <c r="M250" s="101">
        <v>24</v>
      </c>
      <c r="N250" s="101">
        <v>30</v>
      </c>
      <c r="O250" s="101"/>
      <c r="P250" s="101"/>
      <c r="Q250" s="102">
        <v>-3</v>
      </c>
      <c r="R250" s="101" t="s">
        <v>1754</v>
      </c>
      <c r="S250" s="101">
        <v>750</v>
      </c>
      <c r="T250" s="101">
        <v>190</v>
      </c>
      <c r="U250" s="124" t="s">
        <v>1769</v>
      </c>
      <c r="V250" s="101">
        <v>11</v>
      </c>
      <c r="W250" s="101">
        <v>39</v>
      </c>
      <c r="X250" s="101">
        <v>15</v>
      </c>
      <c r="Y250" s="101">
        <v>52</v>
      </c>
      <c r="Z250" s="101">
        <v>140</v>
      </c>
      <c r="AA250" s="101">
        <v>91</v>
      </c>
      <c r="AB250" s="101" t="s">
        <v>926</v>
      </c>
      <c r="AC250" s="101">
        <v>0.5</v>
      </c>
      <c r="AD250" s="101">
        <v>40</v>
      </c>
    </row>
    <row r="251" spans="1:30" s="100" customFormat="1" ht="18" customHeight="1">
      <c r="A251" s="104" t="s">
        <v>188</v>
      </c>
      <c r="B251" s="233"/>
      <c r="C251" s="240" t="str">
        <f t="shared" si="7"/>
        <v>AP95T06GP</v>
      </c>
      <c r="D251" s="101" t="s">
        <v>571</v>
      </c>
      <c r="E251" s="101" t="s">
        <v>878</v>
      </c>
      <c r="F251" s="101" t="s">
        <v>572</v>
      </c>
      <c r="G251" s="101">
        <v>60</v>
      </c>
      <c r="H251" s="101">
        <v>20</v>
      </c>
      <c r="I251" s="101">
        <v>75</v>
      </c>
      <c r="J251" s="101"/>
      <c r="K251" s="101"/>
      <c r="L251" s="101">
        <v>66</v>
      </c>
      <c r="M251" s="101">
        <v>8.5</v>
      </c>
      <c r="N251" s="101">
        <v>12</v>
      </c>
      <c r="O251" s="101"/>
      <c r="P251" s="101"/>
      <c r="Q251" s="102">
        <v>3</v>
      </c>
      <c r="R251" s="101" t="s">
        <v>1770</v>
      </c>
      <c r="S251" s="101">
        <v>900</v>
      </c>
      <c r="T251" s="101">
        <v>560</v>
      </c>
      <c r="U251" s="124" t="s">
        <v>1190</v>
      </c>
      <c r="V251" s="101">
        <v>16</v>
      </c>
      <c r="W251" s="101">
        <v>53</v>
      </c>
      <c r="X251" s="101">
        <v>20</v>
      </c>
      <c r="Y251" s="101">
        <v>76</v>
      </c>
      <c r="Z251" s="101">
        <v>67</v>
      </c>
      <c r="AA251" s="101">
        <v>109</v>
      </c>
      <c r="AB251" s="101" t="s">
        <v>923</v>
      </c>
      <c r="AC251" s="101">
        <v>0.9</v>
      </c>
      <c r="AD251" s="101">
        <v>62</v>
      </c>
    </row>
    <row r="252" spans="1:30" s="100" customFormat="1" ht="18" customHeight="1">
      <c r="A252" s="104" t="s">
        <v>731</v>
      </c>
      <c r="B252" s="233"/>
      <c r="C252" s="240" t="str">
        <f t="shared" si="7"/>
        <v>AP95T06GS</v>
      </c>
      <c r="D252" s="101" t="s">
        <v>929</v>
      </c>
      <c r="E252" s="101" t="s">
        <v>878</v>
      </c>
      <c r="F252" s="101" t="s">
        <v>572</v>
      </c>
      <c r="G252" s="101">
        <v>60</v>
      </c>
      <c r="H252" s="101">
        <v>20</v>
      </c>
      <c r="I252" s="101">
        <v>75</v>
      </c>
      <c r="J252" s="101"/>
      <c r="K252" s="101"/>
      <c r="L252" s="101">
        <v>66</v>
      </c>
      <c r="M252" s="101">
        <v>8.5</v>
      </c>
      <c r="N252" s="101">
        <v>12</v>
      </c>
      <c r="O252" s="101"/>
      <c r="P252" s="101"/>
      <c r="Q252" s="102">
        <v>3</v>
      </c>
      <c r="R252" s="101" t="s">
        <v>1770</v>
      </c>
      <c r="S252" s="101">
        <v>900</v>
      </c>
      <c r="T252" s="101">
        <v>560</v>
      </c>
      <c r="U252" s="124" t="s">
        <v>1190</v>
      </c>
      <c r="V252" s="101">
        <v>16</v>
      </c>
      <c r="W252" s="101">
        <v>53</v>
      </c>
      <c r="X252" s="101">
        <v>20</v>
      </c>
      <c r="Y252" s="101">
        <v>76</v>
      </c>
      <c r="Z252" s="101">
        <v>67</v>
      </c>
      <c r="AA252" s="101">
        <v>109</v>
      </c>
      <c r="AB252" s="101" t="s">
        <v>923</v>
      </c>
      <c r="AC252" s="101">
        <v>0.9</v>
      </c>
      <c r="AD252" s="101">
        <v>40</v>
      </c>
    </row>
    <row r="253" spans="1:30" s="100" customFormat="1" ht="18" customHeight="1">
      <c r="A253" s="104" t="s">
        <v>189</v>
      </c>
      <c r="B253" s="233"/>
      <c r="C253" s="240" t="str">
        <f t="shared" ref="C253:C284" si="8">HYPERLINK($E$1&amp;A253&amp;"_Datasheet_Package.pdf",A253)</f>
        <v>AP95T07AGP</v>
      </c>
      <c r="D253" s="101" t="s">
        <v>571</v>
      </c>
      <c r="E253" s="101" t="s">
        <v>878</v>
      </c>
      <c r="F253" s="101" t="s">
        <v>572</v>
      </c>
      <c r="G253" s="101">
        <v>75</v>
      </c>
      <c r="H253" s="101">
        <v>20</v>
      </c>
      <c r="I253" s="101">
        <v>170</v>
      </c>
      <c r="J253" s="101"/>
      <c r="K253" s="101"/>
      <c r="L253" s="101">
        <v>120</v>
      </c>
      <c r="M253" s="101">
        <v>4.8</v>
      </c>
      <c r="N253" s="101"/>
      <c r="O253" s="101"/>
      <c r="P253" s="101"/>
      <c r="Q253" s="102">
        <v>4</v>
      </c>
      <c r="R253" s="101" t="s">
        <v>1771</v>
      </c>
      <c r="S253" s="101">
        <v>920</v>
      </c>
      <c r="T253" s="101">
        <v>345</v>
      </c>
      <c r="U253" s="124" t="s">
        <v>1772</v>
      </c>
      <c r="V253" s="101">
        <v>13</v>
      </c>
      <c r="W253" s="101">
        <v>43</v>
      </c>
      <c r="X253" s="101">
        <v>17</v>
      </c>
      <c r="Y253" s="101">
        <v>72</v>
      </c>
      <c r="Z253" s="101">
        <v>46</v>
      </c>
      <c r="AA253" s="101">
        <v>93</v>
      </c>
      <c r="AB253" s="101" t="s">
        <v>922</v>
      </c>
      <c r="AC253" s="101">
        <v>0.5</v>
      </c>
      <c r="AD253" s="101">
        <v>62</v>
      </c>
    </row>
    <row r="254" spans="1:30" s="100" customFormat="1" ht="18" customHeight="1">
      <c r="A254" s="104" t="s">
        <v>732</v>
      </c>
      <c r="B254" s="233"/>
      <c r="C254" s="240" t="str">
        <f t="shared" si="8"/>
        <v>AP95T07BGP</v>
      </c>
      <c r="D254" s="101" t="s">
        <v>571</v>
      </c>
      <c r="E254" s="101" t="s">
        <v>878</v>
      </c>
      <c r="F254" s="101" t="s">
        <v>572</v>
      </c>
      <c r="G254" s="101">
        <v>75</v>
      </c>
      <c r="H254" s="101">
        <v>20</v>
      </c>
      <c r="I254" s="101">
        <v>100</v>
      </c>
      <c r="J254" s="101"/>
      <c r="K254" s="101"/>
      <c r="L254" s="101">
        <v>78</v>
      </c>
      <c r="M254" s="101">
        <v>5</v>
      </c>
      <c r="N254" s="101"/>
      <c r="O254" s="101"/>
      <c r="P254" s="101"/>
      <c r="Q254" s="102">
        <v>4</v>
      </c>
      <c r="R254" s="101" t="s">
        <v>1714</v>
      </c>
      <c r="S254" s="101">
        <v>700</v>
      </c>
      <c r="T254" s="101">
        <v>340</v>
      </c>
      <c r="U254" s="124" t="s">
        <v>1773</v>
      </c>
      <c r="V254" s="101">
        <v>25</v>
      </c>
      <c r="W254" s="101">
        <v>40</v>
      </c>
      <c r="X254" s="101">
        <v>20</v>
      </c>
      <c r="Y254" s="101">
        <v>70</v>
      </c>
      <c r="Z254" s="101">
        <v>37</v>
      </c>
      <c r="AA254" s="101">
        <v>15</v>
      </c>
      <c r="AB254" s="101">
        <v>2</v>
      </c>
      <c r="AC254" s="101">
        <v>0.9</v>
      </c>
      <c r="AD254" s="101">
        <v>62</v>
      </c>
    </row>
    <row r="255" spans="1:30" s="100" customFormat="1" ht="18" customHeight="1">
      <c r="A255" s="104" t="s">
        <v>190</v>
      </c>
      <c r="B255" s="233"/>
      <c r="C255" s="240" t="str">
        <f t="shared" si="8"/>
        <v>AP95T07GP</v>
      </c>
      <c r="D255" s="101" t="s">
        <v>571</v>
      </c>
      <c r="E255" s="101" t="s">
        <v>878</v>
      </c>
      <c r="F255" s="101" t="s">
        <v>572</v>
      </c>
      <c r="G255" s="101">
        <v>75</v>
      </c>
      <c r="H255" s="101">
        <v>20</v>
      </c>
      <c r="I255" s="101">
        <v>80</v>
      </c>
      <c r="J255" s="101"/>
      <c r="K255" s="101"/>
      <c r="L255" s="101">
        <v>70</v>
      </c>
      <c r="M255" s="101">
        <v>5</v>
      </c>
      <c r="N255" s="101"/>
      <c r="O255" s="101"/>
      <c r="P255" s="101"/>
      <c r="Q255" s="102">
        <v>4</v>
      </c>
      <c r="R255" s="101" t="s">
        <v>1774</v>
      </c>
      <c r="S255" s="101">
        <v>985</v>
      </c>
      <c r="T255" s="101">
        <v>390</v>
      </c>
      <c r="U255" s="124" t="s">
        <v>1775</v>
      </c>
      <c r="V255" s="101">
        <v>25</v>
      </c>
      <c r="W255" s="101">
        <v>36</v>
      </c>
      <c r="X255" s="101">
        <v>22</v>
      </c>
      <c r="Y255" s="101">
        <v>160</v>
      </c>
      <c r="Z255" s="101">
        <v>38</v>
      </c>
      <c r="AA255" s="101">
        <v>165</v>
      </c>
      <c r="AB255" s="101" t="s">
        <v>922</v>
      </c>
      <c r="AC255" s="101">
        <v>0.5</v>
      </c>
      <c r="AD255" s="101">
        <v>62</v>
      </c>
    </row>
    <row r="256" spans="1:30" s="100" customFormat="1" ht="18" customHeight="1">
      <c r="A256" s="104" t="s">
        <v>733</v>
      </c>
      <c r="B256" s="233"/>
      <c r="C256" s="240" t="str">
        <f t="shared" si="8"/>
        <v>AP95T07GS</v>
      </c>
      <c r="D256" s="101" t="s">
        <v>929</v>
      </c>
      <c r="E256" s="101" t="s">
        <v>878</v>
      </c>
      <c r="F256" s="101" t="s">
        <v>572</v>
      </c>
      <c r="G256" s="101">
        <v>75</v>
      </c>
      <c r="H256" s="101">
        <v>20</v>
      </c>
      <c r="I256" s="101">
        <v>80</v>
      </c>
      <c r="J256" s="101"/>
      <c r="K256" s="101"/>
      <c r="L256" s="101">
        <v>70</v>
      </c>
      <c r="M256" s="101">
        <v>5</v>
      </c>
      <c r="N256" s="101"/>
      <c r="O256" s="101"/>
      <c r="P256" s="101"/>
      <c r="Q256" s="102">
        <v>4</v>
      </c>
      <c r="R256" s="101" t="s">
        <v>1774</v>
      </c>
      <c r="S256" s="101">
        <v>985</v>
      </c>
      <c r="T256" s="101">
        <v>390</v>
      </c>
      <c r="U256" s="124" t="s">
        <v>1775</v>
      </c>
      <c r="V256" s="101">
        <v>25</v>
      </c>
      <c r="W256" s="101">
        <v>36</v>
      </c>
      <c r="X256" s="101">
        <v>22</v>
      </c>
      <c r="Y256" s="101">
        <v>160</v>
      </c>
      <c r="Z256" s="101">
        <v>38</v>
      </c>
      <c r="AA256" s="101">
        <v>165</v>
      </c>
      <c r="AB256" s="101" t="s">
        <v>922</v>
      </c>
      <c r="AC256" s="101">
        <v>0.5</v>
      </c>
      <c r="AD256" s="101">
        <v>40</v>
      </c>
    </row>
    <row r="257" spans="1:30" s="100" customFormat="1" ht="18" customHeight="1">
      <c r="A257" s="104" t="s">
        <v>193</v>
      </c>
      <c r="B257" s="233"/>
      <c r="C257" s="240" t="str">
        <f t="shared" si="8"/>
        <v>AP95T10AGP</v>
      </c>
      <c r="D257" s="101" t="s">
        <v>571</v>
      </c>
      <c r="E257" s="101" t="s">
        <v>878</v>
      </c>
      <c r="F257" s="101" t="s">
        <v>572</v>
      </c>
      <c r="G257" s="101">
        <v>100</v>
      </c>
      <c r="H257" s="101">
        <v>20</v>
      </c>
      <c r="I257" s="101">
        <v>120</v>
      </c>
      <c r="J257" s="101"/>
      <c r="K257" s="101"/>
      <c r="L257" s="101">
        <v>95</v>
      </c>
      <c r="M257" s="101">
        <v>6</v>
      </c>
      <c r="N257" s="101"/>
      <c r="O257" s="101"/>
      <c r="P257" s="101"/>
      <c r="Q257" s="102">
        <v>5</v>
      </c>
      <c r="R257" s="101" t="s">
        <v>1776</v>
      </c>
      <c r="S257" s="101">
        <v>830</v>
      </c>
      <c r="T257" s="101">
        <v>430</v>
      </c>
      <c r="U257" s="124" t="s">
        <v>1200</v>
      </c>
      <c r="V257" s="101">
        <v>30</v>
      </c>
      <c r="W257" s="101">
        <v>78</v>
      </c>
      <c r="X257" s="101">
        <v>130</v>
      </c>
      <c r="Y257" s="101">
        <v>250</v>
      </c>
      <c r="Z257" s="101">
        <v>360</v>
      </c>
      <c r="AA257" s="101">
        <v>270</v>
      </c>
      <c r="AB257" s="101">
        <v>2</v>
      </c>
      <c r="AC257" s="101">
        <v>0.45</v>
      </c>
      <c r="AD257" s="101">
        <v>62</v>
      </c>
    </row>
    <row r="258" spans="1:30" s="100" customFormat="1" ht="18" customHeight="1">
      <c r="A258" s="104" t="s">
        <v>192</v>
      </c>
      <c r="B258" s="233"/>
      <c r="C258" s="240" t="str">
        <f t="shared" si="8"/>
        <v>AP95T10GI</v>
      </c>
      <c r="D258" s="101" t="s">
        <v>957</v>
      </c>
      <c r="E258" s="101" t="s">
        <v>878</v>
      </c>
      <c r="F258" s="101" t="s">
        <v>572</v>
      </c>
      <c r="G258" s="101">
        <v>100</v>
      </c>
      <c r="H258" s="101">
        <v>20</v>
      </c>
      <c r="I258" s="101">
        <v>60</v>
      </c>
      <c r="J258" s="101"/>
      <c r="K258" s="101"/>
      <c r="L258" s="101">
        <v>43</v>
      </c>
      <c r="M258" s="101">
        <v>6.4</v>
      </c>
      <c r="N258" s="101"/>
      <c r="O258" s="101"/>
      <c r="P258" s="101"/>
      <c r="Q258" s="102">
        <v>4</v>
      </c>
      <c r="R258" s="101" t="s">
        <v>928</v>
      </c>
      <c r="S258" s="101">
        <v>910</v>
      </c>
      <c r="T258" s="101">
        <v>375</v>
      </c>
      <c r="U258" s="124" t="s">
        <v>1251</v>
      </c>
      <c r="V258" s="101">
        <v>19</v>
      </c>
      <c r="W258" s="101">
        <v>58</v>
      </c>
      <c r="X258" s="101">
        <v>70</v>
      </c>
      <c r="Y258" s="101">
        <v>210</v>
      </c>
      <c r="Z258" s="101">
        <v>300</v>
      </c>
      <c r="AA258" s="101">
        <v>240</v>
      </c>
      <c r="AB258" s="101" t="s">
        <v>908</v>
      </c>
      <c r="AC258" s="101">
        <v>2.5</v>
      </c>
      <c r="AD258" s="101">
        <v>65</v>
      </c>
    </row>
    <row r="259" spans="1:30" s="100" customFormat="1" ht="18" customHeight="1">
      <c r="A259" s="104" t="s">
        <v>191</v>
      </c>
      <c r="B259" s="233"/>
      <c r="C259" s="240" t="str">
        <f t="shared" si="8"/>
        <v>AP95T10GP</v>
      </c>
      <c r="D259" s="101" t="s">
        <v>571</v>
      </c>
      <c r="E259" s="101" t="s">
        <v>878</v>
      </c>
      <c r="F259" s="101" t="s">
        <v>572</v>
      </c>
      <c r="G259" s="101">
        <v>100</v>
      </c>
      <c r="H259" s="101">
        <v>20</v>
      </c>
      <c r="I259" s="101">
        <v>150</v>
      </c>
      <c r="J259" s="101"/>
      <c r="K259" s="101"/>
      <c r="L259" s="101">
        <v>108</v>
      </c>
      <c r="M259" s="101">
        <v>6.4</v>
      </c>
      <c r="N259" s="101"/>
      <c r="O259" s="101"/>
      <c r="P259" s="101"/>
      <c r="Q259" s="102">
        <v>4</v>
      </c>
      <c r="R259" s="101" t="s">
        <v>928</v>
      </c>
      <c r="S259" s="101">
        <v>910</v>
      </c>
      <c r="T259" s="101">
        <v>375</v>
      </c>
      <c r="U259" s="124" t="s">
        <v>1251</v>
      </c>
      <c r="V259" s="101">
        <v>19</v>
      </c>
      <c r="W259" s="101">
        <v>58</v>
      </c>
      <c r="X259" s="101">
        <v>70</v>
      </c>
      <c r="Y259" s="101">
        <v>210</v>
      </c>
      <c r="Z259" s="101">
        <v>300</v>
      </c>
      <c r="AA259" s="101">
        <v>240</v>
      </c>
      <c r="AB259" s="101" t="s">
        <v>925</v>
      </c>
      <c r="AC259" s="101">
        <v>0.4</v>
      </c>
      <c r="AD259" s="101">
        <v>62</v>
      </c>
    </row>
    <row r="260" spans="1:30" s="100" customFormat="1" ht="18" customHeight="1">
      <c r="A260" s="104" t="s">
        <v>734</v>
      </c>
      <c r="B260" s="233"/>
      <c r="C260" s="240" t="str">
        <f t="shared" si="8"/>
        <v>AP9685GM</v>
      </c>
      <c r="D260" s="101" t="s">
        <v>882</v>
      </c>
      <c r="E260" s="101" t="s">
        <v>878</v>
      </c>
      <c r="F260" s="101" t="s">
        <v>572</v>
      </c>
      <c r="G260" s="101">
        <v>80</v>
      </c>
      <c r="H260" s="101">
        <v>20</v>
      </c>
      <c r="I260" s="101"/>
      <c r="J260" s="101">
        <v>5.3</v>
      </c>
      <c r="K260" s="101">
        <v>3.4</v>
      </c>
      <c r="L260" s="101"/>
      <c r="M260" s="101">
        <v>45</v>
      </c>
      <c r="N260" s="101">
        <v>50</v>
      </c>
      <c r="O260" s="101"/>
      <c r="P260" s="101"/>
      <c r="Q260" s="102">
        <v>3</v>
      </c>
      <c r="R260" s="101" t="s">
        <v>1777</v>
      </c>
      <c r="S260" s="101">
        <v>135</v>
      </c>
      <c r="T260" s="101">
        <v>98</v>
      </c>
      <c r="U260" s="124" t="s">
        <v>1477</v>
      </c>
      <c r="V260" s="101">
        <v>5</v>
      </c>
      <c r="W260" s="101">
        <v>10</v>
      </c>
      <c r="X260" s="101">
        <v>11</v>
      </c>
      <c r="Y260" s="101">
        <v>6</v>
      </c>
      <c r="Z260" s="101">
        <v>36</v>
      </c>
      <c r="AA260" s="101">
        <v>22</v>
      </c>
      <c r="AB260" s="101">
        <v>2.5</v>
      </c>
      <c r="AC260" s="101"/>
      <c r="AD260" s="101">
        <v>50</v>
      </c>
    </row>
    <row r="261" spans="1:30" s="100" customFormat="1" ht="18" customHeight="1">
      <c r="A261" s="104" t="s">
        <v>735</v>
      </c>
      <c r="B261" s="233"/>
      <c r="C261" s="240" t="str">
        <f t="shared" si="8"/>
        <v>AP97T07AGP</v>
      </c>
      <c r="D261" s="101" t="s">
        <v>571</v>
      </c>
      <c r="E261" s="101" t="s">
        <v>878</v>
      </c>
      <c r="F261" s="101" t="s">
        <v>572</v>
      </c>
      <c r="G261" s="101">
        <v>75</v>
      </c>
      <c r="H261" s="101">
        <v>20</v>
      </c>
      <c r="I261" s="101">
        <v>120</v>
      </c>
      <c r="J261" s="101"/>
      <c r="K261" s="101"/>
      <c r="L261" s="101">
        <v>120</v>
      </c>
      <c r="M261" s="101">
        <v>3.4</v>
      </c>
      <c r="N261" s="101"/>
      <c r="O261" s="101"/>
      <c r="P261" s="101"/>
      <c r="Q261" s="102">
        <v>5</v>
      </c>
      <c r="R261" s="101" t="s">
        <v>1778</v>
      </c>
      <c r="S261" s="101">
        <v>1040</v>
      </c>
      <c r="T261" s="101">
        <v>720</v>
      </c>
      <c r="U261" s="124" t="s">
        <v>1779</v>
      </c>
      <c r="V261" s="101">
        <v>25</v>
      </c>
      <c r="W261" s="101">
        <v>90</v>
      </c>
      <c r="X261" s="101">
        <v>115</v>
      </c>
      <c r="Y261" s="101">
        <v>330</v>
      </c>
      <c r="Z261" s="101">
        <v>260</v>
      </c>
      <c r="AA261" s="101">
        <v>350</v>
      </c>
      <c r="AB261" s="101">
        <v>2</v>
      </c>
      <c r="AC261" s="101">
        <v>0.45</v>
      </c>
      <c r="AD261" s="101">
        <v>62</v>
      </c>
    </row>
    <row r="262" spans="1:30" s="100" customFormat="1" ht="18" customHeight="1">
      <c r="A262" s="104" t="s">
        <v>195</v>
      </c>
      <c r="B262" s="233"/>
      <c r="C262" s="240" t="str">
        <f t="shared" si="8"/>
        <v>AP97T07GP</v>
      </c>
      <c r="D262" s="101" t="s">
        <v>571</v>
      </c>
      <c r="E262" s="101" t="s">
        <v>878</v>
      </c>
      <c r="F262" s="101" t="s">
        <v>572</v>
      </c>
      <c r="G262" s="101">
        <v>75</v>
      </c>
      <c r="H262" s="101">
        <v>20</v>
      </c>
      <c r="I262" s="101">
        <v>220</v>
      </c>
      <c r="J262" s="101"/>
      <c r="K262" s="101"/>
      <c r="L262" s="101">
        <v>150</v>
      </c>
      <c r="M262" s="101">
        <v>3.6</v>
      </c>
      <c r="N262" s="101"/>
      <c r="O262" s="101"/>
      <c r="P262" s="101"/>
      <c r="Q262" s="102">
        <v>4</v>
      </c>
      <c r="R262" s="101" t="s">
        <v>1236</v>
      </c>
      <c r="S262" s="101">
        <v>1160</v>
      </c>
      <c r="T262" s="101">
        <v>500</v>
      </c>
      <c r="U262" s="124" t="s">
        <v>1322</v>
      </c>
      <c r="V262" s="101">
        <v>18</v>
      </c>
      <c r="W262" s="101">
        <v>66</v>
      </c>
      <c r="X262" s="101">
        <v>72</v>
      </c>
      <c r="Y262" s="101">
        <v>240</v>
      </c>
      <c r="Z262" s="101">
        <v>210</v>
      </c>
      <c r="AA262" s="101">
        <v>275</v>
      </c>
      <c r="AB262" s="101" t="s">
        <v>925</v>
      </c>
      <c r="AC262" s="101">
        <v>0.4</v>
      </c>
      <c r="AD262" s="101">
        <v>62</v>
      </c>
    </row>
    <row r="263" spans="1:30" s="100" customFormat="1" ht="18" customHeight="1">
      <c r="A263" s="104" t="s">
        <v>196</v>
      </c>
      <c r="B263" s="233"/>
      <c r="C263" s="240" t="str">
        <f t="shared" si="8"/>
        <v>AP9870GH</v>
      </c>
      <c r="D263" s="101" t="s">
        <v>23</v>
      </c>
      <c r="E263" s="101" t="s">
        <v>878</v>
      </c>
      <c r="F263" s="101" t="s">
        <v>572</v>
      </c>
      <c r="G263" s="101">
        <v>60</v>
      </c>
      <c r="H263" s="101">
        <v>20</v>
      </c>
      <c r="I263" s="101">
        <v>18</v>
      </c>
      <c r="J263" s="101"/>
      <c r="K263" s="101"/>
      <c r="L263" s="101">
        <v>11.5</v>
      </c>
      <c r="M263" s="101">
        <v>42</v>
      </c>
      <c r="N263" s="101">
        <v>60</v>
      </c>
      <c r="O263" s="101"/>
      <c r="P263" s="101"/>
      <c r="Q263" s="102">
        <v>3</v>
      </c>
      <c r="R263" s="101" t="s">
        <v>1780</v>
      </c>
      <c r="S263" s="101">
        <v>75</v>
      </c>
      <c r="T263" s="101">
        <v>55</v>
      </c>
      <c r="U263" s="124" t="s">
        <v>1084</v>
      </c>
      <c r="V263" s="101">
        <v>2</v>
      </c>
      <c r="W263" s="101">
        <v>5</v>
      </c>
      <c r="X263" s="101">
        <v>6</v>
      </c>
      <c r="Y263" s="101">
        <v>23</v>
      </c>
      <c r="Z263" s="101">
        <v>16</v>
      </c>
      <c r="AA263" s="101">
        <v>3.6</v>
      </c>
      <c r="AB263" s="101" t="s">
        <v>902</v>
      </c>
      <c r="AC263" s="101">
        <v>4.5</v>
      </c>
      <c r="AD263" s="101">
        <v>62.5</v>
      </c>
    </row>
    <row r="264" spans="1:30" s="100" customFormat="1" ht="18" customHeight="1">
      <c r="A264" s="104" t="s">
        <v>736</v>
      </c>
      <c r="B264" s="233"/>
      <c r="C264" s="240" t="str">
        <f t="shared" si="8"/>
        <v>AP98T06GP</v>
      </c>
      <c r="D264" s="101" t="s">
        <v>571</v>
      </c>
      <c r="E264" s="101" t="s">
        <v>878</v>
      </c>
      <c r="F264" s="101" t="s">
        <v>572</v>
      </c>
      <c r="G264" s="101">
        <v>60</v>
      </c>
      <c r="H264" s="101">
        <v>20</v>
      </c>
      <c r="I264" s="101">
        <v>80</v>
      </c>
      <c r="J264" s="101"/>
      <c r="K264" s="101"/>
      <c r="L264" s="101"/>
      <c r="M264" s="101">
        <v>5</v>
      </c>
      <c r="N264" s="101"/>
      <c r="O264" s="101"/>
      <c r="P264" s="101"/>
      <c r="Q264" s="102">
        <v>4</v>
      </c>
      <c r="R264" s="101" t="s">
        <v>1781</v>
      </c>
      <c r="S264" s="101">
        <v>1120</v>
      </c>
      <c r="T264" s="101">
        <v>310</v>
      </c>
      <c r="U264" s="124" t="s">
        <v>1782</v>
      </c>
      <c r="V264" s="101">
        <v>17</v>
      </c>
      <c r="W264" s="101">
        <v>47</v>
      </c>
      <c r="X264" s="101">
        <v>20</v>
      </c>
      <c r="Y264" s="101">
        <v>80</v>
      </c>
      <c r="Z264" s="101">
        <v>40</v>
      </c>
      <c r="AA264" s="101">
        <v>60</v>
      </c>
      <c r="AB264" s="101" t="s">
        <v>926</v>
      </c>
      <c r="AC264" s="101">
        <v>0.5</v>
      </c>
      <c r="AD264" s="101">
        <v>62</v>
      </c>
    </row>
    <row r="265" spans="1:30" s="100" customFormat="1" ht="18" customHeight="1">
      <c r="A265" s="104" t="s">
        <v>197</v>
      </c>
      <c r="B265" s="233"/>
      <c r="C265" s="240" t="str">
        <f t="shared" si="8"/>
        <v>AP98T06GS</v>
      </c>
      <c r="D265" s="101" t="s">
        <v>929</v>
      </c>
      <c r="E265" s="101" t="s">
        <v>878</v>
      </c>
      <c r="F265" s="101" t="s">
        <v>572</v>
      </c>
      <c r="G265" s="101">
        <v>60</v>
      </c>
      <c r="H265" s="101">
        <v>20</v>
      </c>
      <c r="I265" s="101">
        <v>80</v>
      </c>
      <c r="J265" s="101"/>
      <c r="K265" s="101"/>
      <c r="L265" s="101"/>
      <c r="M265" s="101">
        <v>5</v>
      </c>
      <c r="N265" s="101"/>
      <c r="O265" s="101"/>
      <c r="P265" s="101"/>
      <c r="Q265" s="102">
        <v>4</v>
      </c>
      <c r="R265" s="101" t="s">
        <v>1781</v>
      </c>
      <c r="S265" s="101">
        <v>1120</v>
      </c>
      <c r="T265" s="101">
        <v>310</v>
      </c>
      <c r="U265" s="124" t="s">
        <v>1782</v>
      </c>
      <c r="V265" s="101">
        <v>17</v>
      </c>
      <c r="W265" s="101">
        <v>47</v>
      </c>
      <c r="X265" s="101">
        <v>20</v>
      </c>
      <c r="Y265" s="101">
        <v>80</v>
      </c>
      <c r="Z265" s="101">
        <v>40</v>
      </c>
      <c r="AA265" s="101">
        <v>60</v>
      </c>
      <c r="AB265" s="101" t="s">
        <v>926</v>
      </c>
      <c r="AC265" s="101">
        <v>0.5</v>
      </c>
      <c r="AD265" s="101">
        <v>40</v>
      </c>
    </row>
    <row r="266" spans="1:30" s="100" customFormat="1" ht="18" customHeight="1">
      <c r="A266" s="104" t="s">
        <v>855</v>
      </c>
      <c r="B266" s="233"/>
      <c r="C266" s="240" t="str">
        <f t="shared" si="8"/>
        <v>AP9950AGH</v>
      </c>
      <c r="D266" s="101" t="s">
        <v>23</v>
      </c>
      <c r="E266" s="101" t="s">
        <v>878</v>
      </c>
      <c r="F266" s="101" t="s">
        <v>572</v>
      </c>
      <c r="G266" s="101">
        <v>68</v>
      </c>
      <c r="H266" s="101">
        <v>20</v>
      </c>
      <c r="I266" s="101">
        <v>70</v>
      </c>
      <c r="J266" s="101"/>
      <c r="K266" s="101"/>
      <c r="L266" s="101">
        <v>45</v>
      </c>
      <c r="M266" s="101">
        <v>10.5</v>
      </c>
      <c r="N266" s="101"/>
      <c r="O266" s="101"/>
      <c r="P266" s="101"/>
      <c r="Q266" s="102">
        <v>4</v>
      </c>
      <c r="R266" s="101" t="s">
        <v>1449</v>
      </c>
      <c r="S266" s="101">
        <v>300</v>
      </c>
      <c r="T266" s="101">
        <v>185</v>
      </c>
      <c r="U266" s="124" t="s">
        <v>1474</v>
      </c>
      <c r="V266" s="101">
        <v>14</v>
      </c>
      <c r="W266" s="101">
        <v>24</v>
      </c>
      <c r="X266" s="101">
        <v>19</v>
      </c>
      <c r="Y266" s="101">
        <v>65</v>
      </c>
      <c r="Z266" s="101">
        <v>30</v>
      </c>
      <c r="AA266" s="101">
        <v>12</v>
      </c>
      <c r="AB266" s="101">
        <v>2</v>
      </c>
      <c r="AC266" s="101">
        <v>1.35</v>
      </c>
      <c r="AD266" s="101">
        <v>62.5</v>
      </c>
    </row>
    <row r="267" spans="1:30" s="100" customFormat="1" ht="18" customHeight="1">
      <c r="A267" s="104" t="s">
        <v>204</v>
      </c>
      <c r="B267" s="233"/>
      <c r="C267" s="240" t="str">
        <f t="shared" si="8"/>
        <v>AP9950AGP</v>
      </c>
      <c r="D267" s="101" t="s">
        <v>571</v>
      </c>
      <c r="E267" s="101" t="s">
        <v>878</v>
      </c>
      <c r="F267" s="101" t="s">
        <v>572</v>
      </c>
      <c r="G267" s="101">
        <v>68</v>
      </c>
      <c r="H267" s="101">
        <v>20</v>
      </c>
      <c r="I267" s="101">
        <v>70</v>
      </c>
      <c r="J267" s="101"/>
      <c r="K267" s="101"/>
      <c r="L267" s="101">
        <v>45</v>
      </c>
      <c r="M267" s="101">
        <v>10.5</v>
      </c>
      <c r="N267" s="101"/>
      <c r="O267" s="101"/>
      <c r="P267" s="101"/>
      <c r="Q267" s="102">
        <v>4</v>
      </c>
      <c r="R267" s="101" t="s">
        <v>1449</v>
      </c>
      <c r="S267" s="101">
        <v>300</v>
      </c>
      <c r="T267" s="101">
        <v>185</v>
      </c>
      <c r="U267" s="124" t="s">
        <v>1474</v>
      </c>
      <c r="V267" s="101">
        <v>14</v>
      </c>
      <c r="W267" s="101">
        <v>24</v>
      </c>
      <c r="X267" s="101">
        <v>19</v>
      </c>
      <c r="Y267" s="101">
        <v>65</v>
      </c>
      <c r="Z267" s="101">
        <v>30</v>
      </c>
      <c r="AA267" s="101">
        <v>12</v>
      </c>
      <c r="AB267" s="101">
        <v>2</v>
      </c>
      <c r="AC267" s="101">
        <v>1.35</v>
      </c>
      <c r="AD267" s="101">
        <v>62</v>
      </c>
    </row>
    <row r="268" spans="1:30" s="100" customFormat="1" ht="18" customHeight="1">
      <c r="A268" s="104" t="s">
        <v>209</v>
      </c>
      <c r="B268" s="233"/>
      <c r="C268" s="240" t="str">
        <f t="shared" si="8"/>
        <v>AP9970AGP</v>
      </c>
      <c r="D268" s="101" t="s">
        <v>571</v>
      </c>
      <c r="E268" s="101" t="s">
        <v>878</v>
      </c>
      <c r="F268" s="101" t="s">
        <v>572</v>
      </c>
      <c r="G268" s="101">
        <v>60</v>
      </c>
      <c r="H268" s="101">
        <v>20</v>
      </c>
      <c r="I268" s="101">
        <v>120</v>
      </c>
      <c r="J268" s="101"/>
      <c r="K268" s="101"/>
      <c r="L268" s="101">
        <v>120</v>
      </c>
      <c r="M268" s="101">
        <v>3</v>
      </c>
      <c r="N268" s="101"/>
      <c r="O268" s="101"/>
      <c r="P268" s="101"/>
      <c r="Q268" s="102">
        <v>5</v>
      </c>
      <c r="R268" s="101" t="s">
        <v>1783</v>
      </c>
      <c r="S268" s="101">
        <v>1150</v>
      </c>
      <c r="T268" s="101">
        <v>850</v>
      </c>
      <c r="U268" s="124" t="s">
        <v>1200</v>
      </c>
      <c r="V268" s="101">
        <v>25</v>
      </c>
      <c r="W268" s="101">
        <v>95</v>
      </c>
      <c r="X268" s="101">
        <v>30</v>
      </c>
      <c r="Y268" s="101">
        <v>130</v>
      </c>
      <c r="Z268" s="101">
        <v>70</v>
      </c>
      <c r="AA268" s="101">
        <v>120</v>
      </c>
      <c r="AB268" s="101" t="s">
        <v>927</v>
      </c>
      <c r="AC268" s="101">
        <v>0.45</v>
      </c>
      <c r="AD268" s="101">
        <v>62</v>
      </c>
    </row>
    <row r="269" spans="1:30" s="100" customFormat="1" ht="18" customHeight="1">
      <c r="A269" s="104" t="s">
        <v>737</v>
      </c>
      <c r="B269" s="233"/>
      <c r="C269" s="240" t="str">
        <f t="shared" si="8"/>
        <v>AP9970GK</v>
      </c>
      <c r="D269" s="101" t="s">
        <v>1301</v>
      </c>
      <c r="E269" s="101" t="s">
        <v>878</v>
      </c>
      <c r="F269" s="101" t="s">
        <v>572</v>
      </c>
      <c r="G269" s="101">
        <v>60</v>
      </c>
      <c r="H269" s="101">
        <v>20</v>
      </c>
      <c r="I269" s="101"/>
      <c r="J269" s="101">
        <v>5.8</v>
      </c>
      <c r="K269" s="101">
        <v>4.5999999999999996</v>
      </c>
      <c r="L269" s="101"/>
      <c r="M269" s="101">
        <v>50</v>
      </c>
      <c r="N269" s="101">
        <v>60</v>
      </c>
      <c r="O269" s="101"/>
      <c r="P269" s="101"/>
      <c r="Q269" s="102">
        <v>3</v>
      </c>
      <c r="R269" s="101" t="s">
        <v>1784</v>
      </c>
      <c r="S269" s="101">
        <v>95</v>
      </c>
      <c r="T269" s="101">
        <v>70</v>
      </c>
      <c r="U269" s="124" t="s">
        <v>1785</v>
      </c>
      <c r="V269" s="101">
        <v>2.5</v>
      </c>
      <c r="W269" s="101">
        <v>6</v>
      </c>
      <c r="X269" s="101">
        <v>6</v>
      </c>
      <c r="Y269" s="101">
        <v>5</v>
      </c>
      <c r="Z269" s="101">
        <v>22.5</v>
      </c>
      <c r="AA269" s="101">
        <v>6</v>
      </c>
      <c r="AB269" s="101">
        <v>2.8</v>
      </c>
      <c r="AC269" s="101"/>
      <c r="AD269" s="101">
        <v>45</v>
      </c>
    </row>
    <row r="270" spans="1:30" s="100" customFormat="1" ht="18" customHeight="1">
      <c r="A270" s="104" t="s">
        <v>210</v>
      </c>
      <c r="B270" s="233"/>
      <c r="C270" s="240" t="str">
        <f t="shared" si="8"/>
        <v>AP9970GW</v>
      </c>
      <c r="D270" s="101" t="s">
        <v>1751</v>
      </c>
      <c r="E270" s="101" t="s">
        <v>878</v>
      </c>
      <c r="F270" s="101" t="s">
        <v>572</v>
      </c>
      <c r="G270" s="101">
        <v>60</v>
      </c>
      <c r="H270" s="101">
        <v>20</v>
      </c>
      <c r="I270" s="101">
        <v>120</v>
      </c>
      <c r="J270" s="101"/>
      <c r="K270" s="101"/>
      <c r="L270" s="101">
        <v>120</v>
      </c>
      <c r="M270" s="101">
        <v>3.2</v>
      </c>
      <c r="N270" s="101"/>
      <c r="O270" s="101"/>
      <c r="P270" s="101"/>
      <c r="Q270" s="102">
        <v>4</v>
      </c>
      <c r="R270" s="101" t="s">
        <v>952</v>
      </c>
      <c r="S270" s="101">
        <v>1320</v>
      </c>
      <c r="T270" s="101">
        <v>650</v>
      </c>
      <c r="U270" s="124" t="s">
        <v>1747</v>
      </c>
      <c r="V270" s="101">
        <v>12</v>
      </c>
      <c r="W270" s="101">
        <v>74</v>
      </c>
      <c r="X270" s="101">
        <v>65</v>
      </c>
      <c r="Y270" s="101">
        <v>240</v>
      </c>
      <c r="Z270" s="101">
        <v>250</v>
      </c>
      <c r="AA270" s="101">
        <v>350</v>
      </c>
      <c r="AB270" s="101" t="s">
        <v>925</v>
      </c>
      <c r="AC270" s="101">
        <v>0.4</v>
      </c>
      <c r="AD270" s="101">
        <v>40</v>
      </c>
    </row>
    <row r="271" spans="1:30" s="100" customFormat="1" ht="18" customHeight="1">
      <c r="A271" s="104" t="s">
        <v>738</v>
      </c>
      <c r="B271" s="233"/>
      <c r="C271" s="240" t="str">
        <f t="shared" si="8"/>
        <v>AP9971AGH</v>
      </c>
      <c r="D271" s="101" t="s">
        <v>23</v>
      </c>
      <c r="E271" s="101" t="s">
        <v>878</v>
      </c>
      <c r="F271" s="101" t="s">
        <v>572</v>
      </c>
      <c r="G271" s="101">
        <v>60</v>
      </c>
      <c r="H271" s="101">
        <v>20</v>
      </c>
      <c r="I271" s="101">
        <v>22</v>
      </c>
      <c r="J271" s="101"/>
      <c r="K271" s="101"/>
      <c r="L271" s="101">
        <v>14</v>
      </c>
      <c r="M271" s="101">
        <v>36</v>
      </c>
      <c r="N271" s="101"/>
      <c r="O271" s="101"/>
      <c r="P271" s="101"/>
      <c r="Q271" s="102">
        <v>3</v>
      </c>
      <c r="R271" s="101" t="s">
        <v>1786</v>
      </c>
      <c r="S271" s="101">
        <v>90</v>
      </c>
      <c r="T271" s="101">
        <v>65</v>
      </c>
      <c r="U271" s="124" t="s">
        <v>1070</v>
      </c>
      <c r="V271" s="101">
        <v>2.5</v>
      </c>
      <c r="W271" s="101">
        <v>6.4</v>
      </c>
      <c r="X271" s="101">
        <v>6.6</v>
      </c>
      <c r="Y271" s="101">
        <v>22</v>
      </c>
      <c r="Z271" s="101">
        <v>17</v>
      </c>
      <c r="AA271" s="101">
        <v>4.3</v>
      </c>
      <c r="AB271" s="101" t="s">
        <v>915</v>
      </c>
      <c r="AC271" s="101">
        <v>3.6</v>
      </c>
      <c r="AD271" s="101">
        <v>62.5</v>
      </c>
    </row>
    <row r="272" spans="1:30" s="100" customFormat="1" ht="18" customHeight="1">
      <c r="A272" s="104" t="s">
        <v>739</v>
      </c>
      <c r="B272" s="233"/>
      <c r="C272" s="240" t="str">
        <f t="shared" si="8"/>
        <v>AP9971AGM</v>
      </c>
      <c r="D272" s="101" t="s">
        <v>882</v>
      </c>
      <c r="E272" s="101" t="s">
        <v>275</v>
      </c>
      <c r="F272" s="101" t="s">
        <v>270</v>
      </c>
      <c r="G272" s="101">
        <v>60</v>
      </c>
      <c r="H272" s="101">
        <v>25</v>
      </c>
      <c r="I272" s="101"/>
      <c r="J272" s="101">
        <v>5</v>
      </c>
      <c r="K272" s="101">
        <v>3.2</v>
      </c>
      <c r="L272" s="101"/>
      <c r="M272" s="101">
        <v>50</v>
      </c>
      <c r="N272" s="101">
        <v>60</v>
      </c>
      <c r="O272" s="101"/>
      <c r="P272" s="101"/>
      <c r="Q272" s="102">
        <v>3</v>
      </c>
      <c r="R272" s="101" t="s">
        <v>1787</v>
      </c>
      <c r="S272" s="101">
        <v>85</v>
      </c>
      <c r="T272" s="101">
        <v>60</v>
      </c>
      <c r="U272" s="124" t="s">
        <v>1455</v>
      </c>
      <c r="V272" s="101">
        <v>2</v>
      </c>
      <c r="W272" s="101">
        <v>6.3</v>
      </c>
      <c r="X272" s="101">
        <v>5.5</v>
      </c>
      <c r="Y272" s="101">
        <v>12</v>
      </c>
      <c r="Z272" s="101">
        <v>18</v>
      </c>
      <c r="AA272" s="101">
        <v>4</v>
      </c>
      <c r="AB272" s="101">
        <v>2</v>
      </c>
      <c r="AC272" s="101"/>
      <c r="AD272" s="101">
        <v>62.5</v>
      </c>
    </row>
    <row r="273" spans="1:105" s="100" customFormat="1" ht="18" customHeight="1">
      <c r="A273" s="104" t="s">
        <v>740</v>
      </c>
      <c r="B273" s="233"/>
      <c r="C273" s="240" t="str">
        <f t="shared" si="8"/>
        <v>AP9971AGS</v>
      </c>
      <c r="D273" s="101" t="s">
        <v>929</v>
      </c>
      <c r="E273" s="101" t="s">
        <v>878</v>
      </c>
      <c r="F273" s="101" t="s">
        <v>572</v>
      </c>
      <c r="G273" s="101">
        <v>60</v>
      </c>
      <c r="H273" s="101">
        <v>20</v>
      </c>
      <c r="I273" s="101">
        <v>22</v>
      </c>
      <c r="J273" s="101"/>
      <c r="K273" s="101"/>
      <c r="L273" s="101">
        <v>14</v>
      </c>
      <c r="M273" s="101">
        <v>36</v>
      </c>
      <c r="N273" s="101">
        <v>50</v>
      </c>
      <c r="O273" s="101"/>
      <c r="P273" s="101"/>
      <c r="Q273" s="102">
        <v>3</v>
      </c>
      <c r="R273" s="101" t="s">
        <v>1786</v>
      </c>
      <c r="S273" s="101">
        <v>90</v>
      </c>
      <c r="T273" s="101">
        <v>65</v>
      </c>
      <c r="U273" s="124" t="s">
        <v>1070</v>
      </c>
      <c r="V273" s="101">
        <v>2.5</v>
      </c>
      <c r="W273" s="101">
        <v>6.4</v>
      </c>
      <c r="X273" s="101">
        <v>6.6</v>
      </c>
      <c r="Y273" s="101">
        <v>22</v>
      </c>
      <c r="Z273" s="101">
        <v>17</v>
      </c>
      <c r="AA273" s="101">
        <v>4.3</v>
      </c>
      <c r="AB273" s="101" t="s">
        <v>915</v>
      </c>
      <c r="AC273" s="101">
        <v>3.6</v>
      </c>
      <c r="AD273" s="101">
        <v>62</v>
      </c>
    </row>
    <row r="274" spans="1:105" s="100" customFormat="1" ht="18" customHeight="1">
      <c r="A274" s="104" t="s">
        <v>213</v>
      </c>
      <c r="B274" s="233"/>
      <c r="C274" s="240" t="str">
        <f t="shared" si="8"/>
        <v>AP9971GI</v>
      </c>
      <c r="D274" s="101" t="s">
        <v>957</v>
      </c>
      <c r="E274" s="101" t="s">
        <v>878</v>
      </c>
      <c r="F274" s="101" t="s">
        <v>572</v>
      </c>
      <c r="G274" s="101">
        <v>60</v>
      </c>
      <c r="H274" s="101">
        <v>20</v>
      </c>
      <c r="I274" s="101">
        <v>23</v>
      </c>
      <c r="J274" s="101"/>
      <c r="K274" s="101"/>
      <c r="L274" s="101">
        <v>14</v>
      </c>
      <c r="M274" s="101">
        <v>36</v>
      </c>
      <c r="N274" s="101">
        <v>50</v>
      </c>
      <c r="O274" s="101"/>
      <c r="P274" s="101"/>
      <c r="Q274" s="102">
        <v>3</v>
      </c>
      <c r="R274" s="101" t="s">
        <v>932</v>
      </c>
      <c r="S274" s="101">
        <v>160</v>
      </c>
      <c r="T274" s="101">
        <v>110</v>
      </c>
      <c r="U274" s="124" t="s">
        <v>933</v>
      </c>
      <c r="V274" s="101">
        <v>6</v>
      </c>
      <c r="W274" s="101">
        <v>11</v>
      </c>
      <c r="X274" s="101">
        <v>9</v>
      </c>
      <c r="Y274" s="101">
        <v>24</v>
      </c>
      <c r="Z274" s="101">
        <v>26</v>
      </c>
      <c r="AA274" s="101">
        <v>7</v>
      </c>
      <c r="AB274" s="101" t="s">
        <v>903</v>
      </c>
      <c r="AC274" s="101">
        <v>4</v>
      </c>
      <c r="AD274" s="101">
        <v>65</v>
      </c>
    </row>
    <row r="275" spans="1:105" s="100" customFormat="1" ht="18" customHeight="1">
      <c r="A275" s="104" t="s">
        <v>211</v>
      </c>
      <c r="B275" s="233"/>
      <c r="C275" s="240" t="str">
        <f t="shared" si="8"/>
        <v>AP9971GM</v>
      </c>
      <c r="D275" s="101" t="s">
        <v>882</v>
      </c>
      <c r="E275" s="101" t="s">
        <v>275</v>
      </c>
      <c r="F275" s="101" t="s">
        <v>270</v>
      </c>
      <c r="G275" s="101">
        <v>60</v>
      </c>
      <c r="H275" s="101">
        <v>25</v>
      </c>
      <c r="I275" s="101"/>
      <c r="J275" s="101">
        <v>5</v>
      </c>
      <c r="K275" s="101">
        <v>3.2</v>
      </c>
      <c r="L275" s="101"/>
      <c r="M275" s="101">
        <v>50</v>
      </c>
      <c r="N275" s="101">
        <v>60</v>
      </c>
      <c r="O275" s="101"/>
      <c r="P275" s="101"/>
      <c r="Q275" s="102">
        <v>3</v>
      </c>
      <c r="R275" s="101">
        <v>1658</v>
      </c>
      <c r="S275" s="101">
        <v>156</v>
      </c>
      <c r="T275" s="101">
        <v>109</v>
      </c>
      <c r="U275" s="124">
        <v>32.5</v>
      </c>
      <c r="V275" s="101">
        <v>4.9000000000000004</v>
      </c>
      <c r="W275" s="101">
        <v>8.8000000000000007</v>
      </c>
      <c r="X275" s="101">
        <v>9.6</v>
      </c>
      <c r="Y275" s="101">
        <v>10</v>
      </c>
      <c r="Z275" s="101">
        <v>30</v>
      </c>
      <c r="AA275" s="101">
        <v>5.5</v>
      </c>
      <c r="AB275" s="101">
        <v>2</v>
      </c>
      <c r="AC275" s="101"/>
      <c r="AD275" s="101">
        <v>62.5</v>
      </c>
    </row>
    <row r="276" spans="1:105" s="100" customFormat="1" ht="18" customHeight="1">
      <c r="A276" s="104" t="s">
        <v>212</v>
      </c>
      <c r="B276" s="233"/>
      <c r="C276" s="240" t="str">
        <f t="shared" si="8"/>
        <v>AP9971GP</v>
      </c>
      <c r="D276" s="101" t="s">
        <v>571</v>
      </c>
      <c r="E276" s="101" t="s">
        <v>878</v>
      </c>
      <c r="F276" s="101" t="s">
        <v>572</v>
      </c>
      <c r="G276" s="101">
        <v>60</v>
      </c>
      <c r="H276" s="101">
        <v>20</v>
      </c>
      <c r="I276" s="101">
        <v>25</v>
      </c>
      <c r="J276" s="101"/>
      <c r="K276" s="101"/>
      <c r="L276" s="101">
        <v>16</v>
      </c>
      <c r="M276" s="101">
        <v>36</v>
      </c>
      <c r="N276" s="101">
        <v>50</v>
      </c>
      <c r="O276" s="101"/>
      <c r="P276" s="101"/>
      <c r="Q276" s="102">
        <v>3</v>
      </c>
      <c r="R276" s="101" t="s">
        <v>932</v>
      </c>
      <c r="S276" s="101">
        <v>160</v>
      </c>
      <c r="T276" s="101">
        <v>110</v>
      </c>
      <c r="U276" s="124" t="s">
        <v>933</v>
      </c>
      <c r="V276" s="101">
        <v>6</v>
      </c>
      <c r="W276" s="101">
        <v>11</v>
      </c>
      <c r="X276" s="101">
        <v>9</v>
      </c>
      <c r="Y276" s="101">
        <v>24</v>
      </c>
      <c r="Z276" s="101">
        <v>26</v>
      </c>
      <c r="AA276" s="101">
        <v>7</v>
      </c>
      <c r="AB276" s="101" t="s">
        <v>916</v>
      </c>
      <c r="AC276" s="101">
        <v>3.2</v>
      </c>
      <c r="AD276" s="101">
        <v>62</v>
      </c>
    </row>
    <row r="277" spans="1:105" s="100" customFormat="1" ht="18" customHeight="1">
      <c r="A277" s="104" t="s">
        <v>931</v>
      </c>
      <c r="B277" s="233"/>
      <c r="C277" s="240" t="str">
        <f t="shared" si="8"/>
        <v>AP9971GS</v>
      </c>
      <c r="D277" s="101" t="s">
        <v>929</v>
      </c>
      <c r="E277" s="101" t="s">
        <v>878</v>
      </c>
      <c r="F277" s="101" t="s">
        <v>572</v>
      </c>
      <c r="G277" s="101">
        <v>60</v>
      </c>
      <c r="H277" s="101">
        <v>20</v>
      </c>
      <c r="I277" s="101">
        <v>25</v>
      </c>
      <c r="J277" s="101"/>
      <c r="K277" s="101"/>
      <c r="L277" s="101">
        <v>16</v>
      </c>
      <c r="M277" s="101">
        <v>36</v>
      </c>
      <c r="N277" s="101">
        <v>50</v>
      </c>
      <c r="O277" s="101"/>
      <c r="P277" s="101"/>
      <c r="Q277" s="102">
        <v>3</v>
      </c>
      <c r="R277" s="101" t="s">
        <v>869</v>
      </c>
      <c r="S277" s="101">
        <v>160</v>
      </c>
      <c r="T277" s="101">
        <v>120</v>
      </c>
      <c r="U277" s="124" t="s">
        <v>930</v>
      </c>
      <c r="V277" s="101">
        <v>4</v>
      </c>
      <c r="W277" s="101">
        <v>10</v>
      </c>
      <c r="X277" s="101">
        <v>9</v>
      </c>
      <c r="Y277" s="101">
        <v>32</v>
      </c>
      <c r="Z277" s="101">
        <v>22</v>
      </c>
      <c r="AA277" s="101">
        <v>5</v>
      </c>
      <c r="AB277" s="101" t="s">
        <v>916</v>
      </c>
      <c r="AC277" s="101">
        <v>3.2</v>
      </c>
      <c r="AD277" s="101">
        <v>40</v>
      </c>
    </row>
    <row r="278" spans="1:105" s="100" customFormat="1" ht="18" customHeight="1">
      <c r="A278" s="104" t="s">
        <v>741</v>
      </c>
      <c r="B278" s="233"/>
      <c r="C278" s="240" t="str">
        <f t="shared" si="8"/>
        <v>AP9972AGP</v>
      </c>
      <c r="D278" s="101" t="s">
        <v>571</v>
      </c>
      <c r="E278" s="101" t="s">
        <v>878</v>
      </c>
      <c r="F278" s="101" t="s">
        <v>572</v>
      </c>
      <c r="G278" s="101">
        <v>60</v>
      </c>
      <c r="H278" s="101">
        <v>25</v>
      </c>
      <c r="I278" s="101">
        <v>60</v>
      </c>
      <c r="J278" s="101"/>
      <c r="K278" s="101"/>
      <c r="L278" s="101">
        <v>38</v>
      </c>
      <c r="M278" s="101">
        <v>16</v>
      </c>
      <c r="N278" s="101"/>
      <c r="O278" s="101"/>
      <c r="P278" s="101"/>
      <c r="Q278" s="102">
        <v>4</v>
      </c>
      <c r="R278" s="101" t="s">
        <v>1788</v>
      </c>
      <c r="S278" s="101">
        <v>290</v>
      </c>
      <c r="T278" s="101">
        <v>240</v>
      </c>
      <c r="U278" s="124" t="s">
        <v>1789</v>
      </c>
      <c r="V278" s="101">
        <v>13</v>
      </c>
      <c r="W278" s="101">
        <v>20</v>
      </c>
      <c r="X278" s="101">
        <v>14</v>
      </c>
      <c r="Y278" s="101">
        <v>80</v>
      </c>
      <c r="Z278" s="101">
        <v>27</v>
      </c>
      <c r="AA278" s="101">
        <v>57</v>
      </c>
      <c r="AB278" s="101" t="s">
        <v>898</v>
      </c>
      <c r="AC278" s="101">
        <v>1.4</v>
      </c>
      <c r="AD278" s="101">
        <v>62</v>
      </c>
    </row>
    <row r="279" spans="1:105" s="100" customFormat="1" ht="18" customHeight="1">
      <c r="A279" s="104" t="s">
        <v>214</v>
      </c>
      <c r="B279" s="233"/>
      <c r="C279" s="240" t="str">
        <f t="shared" si="8"/>
        <v>AP9972GH</v>
      </c>
      <c r="D279" s="101" t="s">
        <v>23</v>
      </c>
      <c r="E279" s="101" t="s">
        <v>272</v>
      </c>
      <c r="F279" s="101" t="s">
        <v>270</v>
      </c>
      <c r="G279" s="101">
        <v>60</v>
      </c>
      <c r="H279" s="101">
        <v>20</v>
      </c>
      <c r="I279" s="101">
        <v>60</v>
      </c>
      <c r="J279" s="101"/>
      <c r="K279" s="101"/>
      <c r="L279" s="101">
        <v>38</v>
      </c>
      <c r="M279" s="101">
        <v>18</v>
      </c>
      <c r="N279" s="101">
        <v>22</v>
      </c>
      <c r="O279" s="101"/>
      <c r="P279" s="101"/>
      <c r="Q279" s="102">
        <v>3</v>
      </c>
      <c r="R279" s="101" t="s">
        <v>1790</v>
      </c>
      <c r="S279" s="101">
        <v>280</v>
      </c>
      <c r="T279" s="101">
        <v>230</v>
      </c>
      <c r="U279" s="124" t="s">
        <v>870</v>
      </c>
      <c r="V279" s="101">
        <v>8</v>
      </c>
      <c r="W279" s="101">
        <v>20</v>
      </c>
      <c r="X279" s="101">
        <v>11</v>
      </c>
      <c r="Y279" s="101">
        <v>58</v>
      </c>
      <c r="Z279" s="101">
        <v>45</v>
      </c>
      <c r="AA279" s="101">
        <v>80</v>
      </c>
      <c r="AB279" s="101" t="s">
        <v>944</v>
      </c>
      <c r="AC279" s="101">
        <v>1.4</v>
      </c>
      <c r="AD279" s="101">
        <v>62.5</v>
      </c>
    </row>
    <row r="280" spans="1:105" s="100" customFormat="1" ht="18" customHeight="1">
      <c r="A280" s="104" t="s">
        <v>742</v>
      </c>
      <c r="B280" s="233"/>
      <c r="C280" s="240" t="str">
        <f t="shared" si="8"/>
        <v>AP9972GI</v>
      </c>
      <c r="D280" s="101" t="s">
        <v>957</v>
      </c>
      <c r="E280" s="101" t="s">
        <v>272</v>
      </c>
      <c r="F280" s="101" t="s">
        <v>270</v>
      </c>
      <c r="G280" s="101">
        <v>60</v>
      </c>
      <c r="H280" s="101">
        <v>25</v>
      </c>
      <c r="I280" s="101">
        <v>35</v>
      </c>
      <c r="J280" s="101"/>
      <c r="K280" s="101"/>
      <c r="L280" s="101">
        <v>22</v>
      </c>
      <c r="M280" s="101">
        <v>18</v>
      </c>
      <c r="N280" s="101">
        <v>22</v>
      </c>
      <c r="O280" s="101"/>
      <c r="P280" s="101"/>
      <c r="Q280" s="102">
        <v>3</v>
      </c>
      <c r="R280" s="101" t="s">
        <v>1791</v>
      </c>
      <c r="S280" s="101">
        <v>280</v>
      </c>
      <c r="T280" s="101">
        <v>230</v>
      </c>
      <c r="U280" s="124" t="s">
        <v>1393</v>
      </c>
      <c r="V280" s="101">
        <v>9.5</v>
      </c>
      <c r="W280" s="101">
        <v>20</v>
      </c>
      <c r="X280" s="101">
        <v>12</v>
      </c>
      <c r="Y280" s="101">
        <v>37</v>
      </c>
      <c r="Z280" s="101">
        <v>47</v>
      </c>
      <c r="AA280" s="101">
        <v>59</v>
      </c>
      <c r="AB280" s="101" t="s">
        <v>903</v>
      </c>
      <c r="AC280" s="101">
        <v>4</v>
      </c>
      <c r="AD280" s="101">
        <v>65</v>
      </c>
    </row>
    <row r="281" spans="1:105" s="100" customFormat="1" ht="18" customHeight="1">
      <c r="A281" s="104" t="s">
        <v>743</v>
      </c>
      <c r="B281" s="233"/>
      <c r="C281" s="240" t="str">
        <f t="shared" si="8"/>
        <v>AP9972GP</v>
      </c>
      <c r="D281" s="101" t="s">
        <v>571</v>
      </c>
      <c r="E281" s="101" t="s">
        <v>272</v>
      </c>
      <c r="F281" s="101" t="s">
        <v>270</v>
      </c>
      <c r="G281" s="101">
        <v>60</v>
      </c>
      <c r="H281" s="101">
        <v>25</v>
      </c>
      <c r="I281" s="101">
        <v>60</v>
      </c>
      <c r="J281" s="101"/>
      <c r="K281" s="101"/>
      <c r="L281" s="101">
        <v>38</v>
      </c>
      <c r="M281" s="101">
        <v>18</v>
      </c>
      <c r="N281" s="101">
        <v>22</v>
      </c>
      <c r="O281" s="101"/>
      <c r="P281" s="101"/>
      <c r="Q281" s="102">
        <v>3</v>
      </c>
      <c r="R281" s="101" t="s">
        <v>1790</v>
      </c>
      <c r="S281" s="101">
        <v>280</v>
      </c>
      <c r="T281" s="101">
        <v>230</v>
      </c>
      <c r="U281" s="124" t="s">
        <v>870</v>
      </c>
      <c r="V281" s="101">
        <v>8</v>
      </c>
      <c r="W281" s="101">
        <v>20</v>
      </c>
      <c r="X281" s="101">
        <v>11</v>
      </c>
      <c r="Y281" s="101">
        <v>58</v>
      </c>
      <c r="Z281" s="101">
        <v>45</v>
      </c>
      <c r="AA281" s="101">
        <v>80</v>
      </c>
      <c r="AB281" s="101" t="s">
        <v>898</v>
      </c>
      <c r="AC281" s="101">
        <v>1.4</v>
      </c>
      <c r="AD281" s="101">
        <v>62</v>
      </c>
    </row>
    <row r="282" spans="1:105" s="100" customFormat="1" ht="18" customHeight="1">
      <c r="A282" s="104" t="s">
        <v>744</v>
      </c>
      <c r="B282" s="233"/>
      <c r="C282" s="240" t="str">
        <f t="shared" si="8"/>
        <v>AP9972GR</v>
      </c>
      <c r="D282" s="101" t="s">
        <v>876</v>
      </c>
      <c r="E282" s="101" t="s">
        <v>272</v>
      </c>
      <c r="F282" s="101" t="s">
        <v>270</v>
      </c>
      <c r="G282" s="101">
        <v>60</v>
      </c>
      <c r="H282" s="101">
        <v>25</v>
      </c>
      <c r="I282" s="101">
        <v>60</v>
      </c>
      <c r="J282" s="101"/>
      <c r="K282" s="101"/>
      <c r="L282" s="101">
        <v>38</v>
      </c>
      <c r="M282" s="101">
        <v>18</v>
      </c>
      <c r="N282" s="101">
        <v>22</v>
      </c>
      <c r="O282" s="101"/>
      <c r="P282" s="101"/>
      <c r="Q282" s="102">
        <v>3</v>
      </c>
      <c r="R282" s="101" t="s">
        <v>1790</v>
      </c>
      <c r="S282" s="101">
        <v>280</v>
      </c>
      <c r="T282" s="101">
        <v>230</v>
      </c>
      <c r="U282" s="124" t="s">
        <v>870</v>
      </c>
      <c r="V282" s="101">
        <v>8</v>
      </c>
      <c r="W282" s="101">
        <v>20</v>
      </c>
      <c r="X282" s="101">
        <v>11</v>
      </c>
      <c r="Y282" s="101">
        <v>58</v>
      </c>
      <c r="Z282" s="101">
        <v>45</v>
      </c>
      <c r="AA282" s="101">
        <v>80</v>
      </c>
      <c r="AB282" s="101" t="s">
        <v>898</v>
      </c>
      <c r="AC282" s="101">
        <v>1.4</v>
      </c>
      <c r="AD282" s="101">
        <v>62</v>
      </c>
    </row>
    <row r="283" spans="1:105" s="100" customFormat="1" ht="18" customHeight="1">
      <c r="A283" s="104" t="s">
        <v>745</v>
      </c>
      <c r="B283" s="233"/>
      <c r="C283" s="240" t="str">
        <f t="shared" si="8"/>
        <v>AP9972GS</v>
      </c>
      <c r="D283" s="101" t="s">
        <v>929</v>
      </c>
      <c r="E283" s="101" t="s">
        <v>272</v>
      </c>
      <c r="F283" s="101" t="s">
        <v>270</v>
      </c>
      <c r="G283" s="101">
        <v>60</v>
      </c>
      <c r="H283" s="101">
        <v>25</v>
      </c>
      <c r="I283" s="101">
        <v>60</v>
      </c>
      <c r="J283" s="101"/>
      <c r="K283" s="101"/>
      <c r="L283" s="101">
        <v>38</v>
      </c>
      <c r="M283" s="101">
        <v>18</v>
      </c>
      <c r="N283" s="101">
        <v>22</v>
      </c>
      <c r="O283" s="101"/>
      <c r="P283" s="101"/>
      <c r="Q283" s="102">
        <v>3</v>
      </c>
      <c r="R283" s="101" t="s">
        <v>1790</v>
      </c>
      <c r="S283" s="101">
        <v>280</v>
      </c>
      <c r="T283" s="101">
        <v>230</v>
      </c>
      <c r="U283" s="124" t="s">
        <v>870</v>
      </c>
      <c r="V283" s="101">
        <v>8</v>
      </c>
      <c r="W283" s="101">
        <v>20</v>
      </c>
      <c r="X283" s="101">
        <v>11</v>
      </c>
      <c r="Y283" s="101">
        <v>58</v>
      </c>
      <c r="Z283" s="101">
        <v>45</v>
      </c>
      <c r="AA283" s="101">
        <v>80</v>
      </c>
      <c r="AB283" s="101" t="s">
        <v>898</v>
      </c>
      <c r="AC283" s="101">
        <v>1.4</v>
      </c>
      <c r="AD283" s="101">
        <v>40</v>
      </c>
    </row>
    <row r="284" spans="1:105" s="100" customFormat="1" ht="18" customHeight="1">
      <c r="A284" s="104" t="s">
        <v>215</v>
      </c>
      <c r="B284" s="233"/>
      <c r="C284" s="240" t="str">
        <f t="shared" si="8"/>
        <v>AP9973GH</v>
      </c>
      <c r="D284" s="101" t="s">
        <v>23</v>
      </c>
      <c r="E284" s="101" t="s">
        <v>878</v>
      </c>
      <c r="F284" s="101" t="s">
        <v>572</v>
      </c>
      <c r="G284" s="101">
        <v>60</v>
      </c>
      <c r="H284" s="101">
        <v>20</v>
      </c>
      <c r="I284" s="101">
        <v>14</v>
      </c>
      <c r="J284" s="101"/>
      <c r="K284" s="101"/>
      <c r="L284" s="101">
        <v>9</v>
      </c>
      <c r="M284" s="101">
        <v>80</v>
      </c>
      <c r="N284" s="101">
        <v>100</v>
      </c>
      <c r="O284" s="101"/>
      <c r="P284" s="101"/>
      <c r="Q284" s="102">
        <v>3</v>
      </c>
      <c r="R284" s="101" t="s">
        <v>1467</v>
      </c>
      <c r="S284" s="101">
        <v>77</v>
      </c>
      <c r="T284" s="101">
        <v>45</v>
      </c>
      <c r="U284" s="124" t="s">
        <v>1486</v>
      </c>
      <c r="V284" s="101">
        <v>3</v>
      </c>
      <c r="W284" s="101">
        <v>4</v>
      </c>
      <c r="X284" s="101">
        <v>7</v>
      </c>
      <c r="Y284" s="101">
        <v>15</v>
      </c>
      <c r="Z284" s="101">
        <v>16</v>
      </c>
      <c r="AA284" s="101">
        <v>3</v>
      </c>
      <c r="AB284" s="101" t="s">
        <v>945</v>
      </c>
      <c r="AC284" s="101">
        <v>4.5</v>
      </c>
      <c r="AD284" s="101">
        <v>62.5</v>
      </c>
    </row>
    <row r="285" spans="1:105" s="100" customFormat="1" ht="18" customHeight="1">
      <c r="A285" s="104" t="s">
        <v>216</v>
      </c>
      <c r="B285" s="233"/>
      <c r="C285" s="240" t="str">
        <f t="shared" ref="C285:C305" si="9">HYPERLINK($E$1&amp;A285&amp;"_Datasheet_Package.pdf",A285)</f>
        <v>AP9973GJ</v>
      </c>
      <c r="D285" s="101" t="s">
        <v>893</v>
      </c>
      <c r="E285" s="101" t="s">
        <v>878</v>
      </c>
      <c r="F285" s="101" t="s">
        <v>572</v>
      </c>
      <c r="G285" s="101">
        <v>60</v>
      </c>
      <c r="H285" s="101">
        <v>20</v>
      </c>
      <c r="I285" s="101">
        <v>14</v>
      </c>
      <c r="J285" s="101"/>
      <c r="K285" s="101"/>
      <c r="L285" s="101">
        <v>9</v>
      </c>
      <c r="M285" s="101">
        <v>80</v>
      </c>
      <c r="N285" s="101">
        <v>100</v>
      </c>
      <c r="O285" s="101"/>
      <c r="P285" s="101"/>
      <c r="Q285" s="102">
        <v>3</v>
      </c>
      <c r="R285" s="101" t="s">
        <v>1467</v>
      </c>
      <c r="S285" s="101">
        <v>77</v>
      </c>
      <c r="T285" s="101">
        <v>45</v>
      </c>
      <c r="U285" s="124" t="s">
        <v>1486</v>
      </c>
      <c r="V285" s="101">
        <v>3</v>
      </c>
      <c r="W285" s="101">
        <v>4</v>
      </c>
      <c r="X285" s="101">
        <v>7</v>
      </c>
      <c r="Y285" s="101">
        <v>15</v>
      </c>
      <c r="Z285" s="101">
        <v>16</v>
      </c>
      <c r="AA285" s="101">
        <v>3</v>
      </c>
      <c r="AB285" s="101" t="s">
        <v>945</v>
      </c>
      <c r="AC285" s="101">
        <v>4.5</v>
      </c>
      <c r="AD285" s="101">
        <v>110</v>
      </c>
    </row>
    <row r="286" spans="1:105" s="100" customFormat="1" ht="18" customHeight="1">
      <c r="A286" s="104" t="s">
        <v>2189</v>
      </c>
      <c r="B286" s="104"/>
      <c r="C286" s="240" t="str">
        <f t="shared" si="9"/>
        <v>AP9973GM</v>
      </c>
      <c r="D286" s="101" t="s">
        <v>512</v>
      </c>
      <c r="E286" s="101" t="s">
        <v>1078</v>
      </c>
      <c r="F286" s="101" t="s">
        <v>572</v>
      </c>
      <c r="G286" s="101">
        <v>60</v>
      </c>
      <c r="H286" s="101">
        <v>20</v>
      </c>
      <c r="I286" s="101"/>
      <c r="J286" s="101">
        <v>3.9</v>
      </c>
      <c r="K286" s="101">
        <v>2.5</v>
      </c>
      <c r="L286" s="101"/>
      <c r="M286" s="101">
        <v>80</v>
      </c>
      <c r="N286" s="101">
        <v>100</v>
      </c>
      <c r="O286" s="101"/>
      <c r="P286" s="101"/>
      <c r="Q286" s="102">
        <v>3</v>
      </c>
      <c r="R286" s="101" t="s">
        <v>1523</v>
      </c>
      <c r="S286" s="101">
        <v>80</v>
      </c>
      <c r="T286" s="101">
        <v>50</v>
      </c>
      <c r="U286" s="117" t="s">
        <v>2192</v>
      </c>
      <c r="V286" s="101">
        <v>2</v>
      </c>
      <c r="W286" s="101">
        <v>4</v>
      </c>
      <c r="X286" s="101">
        <v>8</v>
      </c>
      <c r="Y286" s="101">
        <v>4</v>
      </c>
      <c r="Z286" s="101">
        <v>20</v>
      </c>
      <c r="AA286" s="101">
        <v>6</v>
      </c>
      <c r="AB286" s="101">
        <v>2</v>
      </c>
      <c r="AC286" s="101"/>
      <c r="AD286" s="101">
        <v>62.5</v>
      </c>
    </row>
    <row r="287" spans="1:105" s="100" customFormat="1" ht="18" customHeight="1">
      <c r="A287" s="104" t="s">
        <v>217</v>
      </c>
      <c r="B287" s="233"/>
      <c r="C287" s="240" t="str">
        <f t="shared" si="9"/>
        <v>AP9974AGH</v>
      </c>
      <c r="D287" s="101" t="s">
        <v>23</v>
      </c>
      <c r="E287" s="101" t="s">
        <v>878</v>
      </c>
      <c r="F287" s="101" t="s">
        <v>572</v>
      </c>
      <c r="G287" s="101">
        <v>60</v>
      </c>
      <c r="H287" s="101">
        <v>20</v>
      </c>
      <c r="I287" s="101">
        <v>68</v>
      </c>
      <c r="J287" s="101"/>
      <c r="K287" s="101"/>
      <c r="L287" s="101">
        <v>43</v>
      </c>
      <c r="M287" s="101">
        <v>12</v>
      </c>
      <c r="N287" s="101">
        <v>15</v>
      </c>
      <c r="O287" s="101"/>
      <c r="P287" s="101"/>
      <c r="Q287" s="102">
        <v>3</v>
      </c>
      <c r="R287" s="101" t="s">
        <v>1792</v>
      </c>
      <c r="S287" s="101">
        <v>260</v>
      </c>
      <c r="T287" s="101">
        <v>180</v>
      </c>
      <c r="U287" s="124" t="s">
        <v>1793</v>
      </c>
      <c r="V287" s="101">
        <v>5</v>
      </c>
      <c r="W287" s="101">
        <v>21</v>
      </c>
      <c r="X287" s="101">
        <v>10</v>
      </c>
      <c r="Y287" s="101">
        <v>43</v>
      </c>
      <c r="Z287" s="101">
        <v>47</v>
      </c>
      <c r="AA287" s="101">
        <v>80</v>
      </c>
      <c r="AB287" s="101" t="s">
        <v>913</v>
      </c>
      <c r="AC287" s="101">
        <v>1.2</v>
      </c>
      <c r="AD287" s="101">
        <v>62.5</v>
      </c>
    </row>
    <row r="288" spans="1:105" s="196" customFormat="1" ht="18" customHeight="1">
      <c r="A288" s="104" t="s">
        <v>2196</v>
      </c>
      <c r="B288" s="104"/>
      <c r="C288" s="240" t="str">
        <f t="shared" si="9"/>
        <v>AP9974AGP</v>
      </c>
      <c r="D288" s="101" t="s">
        <v>242</v>
      </c>
      <c r="E288" s="101" t="s">
        <v>262</v>
      </c>
      <c r="F288" s="101" t="s">
        <v>287</v>
      </c>
      <c r="G288" s="101">
        <v>60</v>
      </c>
      <c r="H288" s="101">
        <v>20</v>
      </c>
      <c r="I288" s="101">
        <v>68</v>
      </c>
      <c r="J288" s="101"/>
      <c r="K288" s="101"/>
      <c r="L288" s="101">
        <v>43</v>
      </c>
      <c r="M288" s="101">
        <v>12</v>
      </c>
      <c r="N288" s="101">
        <v>15</v>
      </c>
      <c r="O288" s="101"/>
      <c r="P288" s="101"/>
      <c r="Q288" s="102">
        <v>3</v>
      </c>
      <c r="R288" s="101" t="s">
        <v>1792</v>
      </c>
      <c r="S288" s="101">
        <v>260</v>
      </c>
      <c r="T288" s="101">
        <v>180</v>
      </c>
      <c r="U288" s="124" t="s">
        <v>1793</v>
      </c>
      <c r="V288" s="101">
        <v>5</v>
      </c>
      <c r="W288" s="101">
        <v>21</v>
      </c>
      <c r="X288" s="101">
        <v>10</v>
      </c>
      <c r="Y288" s="101">
        <v>43</v>
      </c>
      <c r="Z288" s="101">
        <v>47</v>
      </c>
      <c r="AA288" s="101">
        <v>80</v>
      </c>
      <c r="AB288" s="101" t="s">
        <v>913</v>
      </c>
      <c r="AC288" s="101">
        <v>1.2</v>
      </c>
      <c r="AD288" s="101">
        <v>62.5</v>
      </c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  <c r="AV288" s="100"/>
      <c r="AW288" s="100"/>
      <c r="AX288" s="100"/>
      <c r="AY288" s="100"/>
      <c r="AZ288" s="100"/>
      <c r="BA288" s="100"/>
      <c r="BB288" s="100"/>
      <c r="BC288" s="100"/>
      <c r="BD288" s="100"/>
      <c r="BE288" s="100"/>
      <c r="BF288" s="100"/>
      <c r="BG288" s="100"/>
      <c r="BH288" s="100"/>
      <c r="BI288" s="100"/>
      <c r="BJ288" s="100"/>
      <c r="BK288" s="100"/>
      <c r="BL288" s="100"/>
      <c r="BM288" s="100"/>
      <c r="BN288" s="100"/>
      <c r="BO288" s="100"/>
      <c r="BP288" s="100"/>
      <c r="BQ288" s="100"/>
      <c r="BR288" s="100"/>
      <c r="BS288" s="100"/>
      <c r="BT288" s="100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</row>
    <row r="289" spans="1:30" s="100" customFormat="1" ht="18" customHeight="1">
      <c r="A289" s="104" t="s">
        <v>218</v>
      </c>
      <c r="B289" s="233"/>
      <c r="C289" s="240" t="str">
        <f t="shared" si="9"/>
        <v>AP9974GH</v>
      </c>
      <c r="D289" s="101" t="s">
        <v>23</v>
      </c>
      <c r="E289" s="101" t="s">
        <v>878</v>
      </c>
      <c r="F289" s="101" t="s">
        <v>572</v>
      </c>
      <c r="G289" s="101">
        <v>60</v>
      </c>
      <c r="H289" s="101">
        <v>20</v>
      </c>
      <c r="I289" s="101">
        <v>74</v>
      </c>
      <c r="J289" s="101"/>
      <c r="K289" s="101"/>
      <c r="L289" s="101">
        <v>48</v>
      </c>
      <c r="M289" s="101">
        <v>10.5</v>
      </c>
      <c r="N289" s="101">
        <v>15</v>
      </c>
      <c r="O289" s="101"/>
      <c r="P289" s="101"/>
      <c r="Q289" s="102">
        <v>3</v>
      </c>
      <c r="R289" s="101" t="s">
        <v>1794</v>
      </c>
      <c r="S289" s="101">
        <v>495</v>
      </c>
      <c r="T289" s="101">
        <v>460</v>
      </c>
      <c r="U289" s="124" t="s">
        <v>1581</v>
      </c>
      <c r="V289" s="101">
        <v>8</v>
      </c>
      <c r="W289" s="101">
        <v>31</v>
      </c>
      <c r="X289" s="101">
        <v>14</v>
      </c>
      <c r="Y289" s="101">
        <v>48</v>
      </c>
      <c r="Z289" s="101">
        <v>42</v>
      </c>
      <c r="AA289" s="101">
        <v>67</v>
      </c>
      <c r="AB289" s="101" t="s">
        <v>913</v>
      </c>
      <c r="AC289" s="101">
        <v>1.2</v>
      </c>
      <c r="AD289" s="101">
        <v>62.5</v>
      </c>
    </row>
    <row r="290" spans="1:30" s="100" customFormat="1" ht="18" customHeight="1">
      <c r="A290" s="104" t="s">
        <v>219</v>
      </c>
      <c r="B290" s="233"/>
      <c r="C290" s="240" t="str">
        <f t="shared" si="9"/>
        <v>AP9974GJ</v>
      </c>
      <c r="D290" s="101" t="s">
        <v>893</v>
      </c>
      <c r="E290" s="101" t="s">
        <v>878</v>
      </c>
      <c r="F290" s="101" t="s">
        <v>572</v>
      </c>
      <c r="G290" s="101">
        <v>60</v>
      </c>
      <c r="H290" s="101">
        <v>20</v>
      </c>
      <c r="I290" s="101">
        <v>74</v>
      </c>
      <c r="J290" s="101"/>
      <c r="K290" s="101"/>
      <c r="L290" s="101">
        <v>48</v>
      </c>
      <c r="M290" s="101">
        <v>10.5</v>
      </c>
      <c r="N290" s="101">
        <v>15</v>
      </c>
      <c r="O290" s="101"/>
      <c r="P290" s="101"/>
      <c r="Q290" s="102">
        <v>3</v>
      </c>
      <c r="R290" s="101" t="s">
        <v>1794</v>
      </c>
      <c r="S290" s="101">
        <v>495</v>
      </c>
      <c r="T290" s="101">
        <v>460</v>
      </c>
      <c r="U290" s="124" t="s">
        <v>1581</v>
      </c>
      <c r="V290" s="101">
        <v>8</v>
      </c>
      <c r="W290" s="101">
        <v>31</v>
      </c>
      <c r="X290" s="101">
        <v>14</v>
      </c>
      <c r="Y290" s="101">
        <v>48</v>
      </c>
      <c r="Z290" s="101">
        <v>42</v>
      </c>
      <c r="AA290" s="101">
        <v>67</v>
      </c>
      <c r="AB290" s="101" t="s">
        <v>913</v>
      </c>
      <c r="AC290" s="101">
        <v>1.2</v>
      </c>
      <c r="AD290" s="101">
        <v>110</v>
      </c>
    </row>
    <row r="291" spans="1:30" s="100" customFormat="1" ht="18" customHeight="1">
      <c r="A291" s="104" t="s">
        <v>746</v>
      </c>
      <c r="B291" s="233"/>
      <c r="C291" s="240" t="str">
        <f t="shared" si="9"/>
        <v>AP9974GP</v>
      </c>
      <c r="D291" s="101" t="s">
        <v>571</v>
      </c>
      <c r="E291" s="101" t="s">
        <v>878</v>
      </c>
      <c r="F291" s="101" t="s">
        <v>572</v>
      </c>
      <c r="G291" s="101">
        <v>60</v>
      </c>
      <c r="H291" s="101">
        <v>20</v>
      </c>
      <c r="I291" s="101">
        <v>72</v>
      </c>
      <c r="J291" s="101"/>
      <c r="K291" s="101"/>
      <c r="L291" s="101">
        <v>46</v>
      </c>
      <c r="M291" s="101">
        <v>12</v>
      </c>
      <c r="N291" s="101">
        <v>15</v>
      </c>
      <c r="O291" s="101"/>
      <c r="P291" s="101"/>
      <c r="Q291" s="102">
        <v>3</v>
      </c>
      <c r="R291" s="101" t="s">
        <v>1794</v>
      </c>
      <c r="S291" s="101">
        <v>495</v>
      </c>
      <c r="T291" s="101">
        <v>460</v>
      </c>
      <c r="U291" s="124" t="s">
        <v>1581</v>
      </c>
      <c r="V291" s="101">
        <v>8</v>
      </c>
      <c r="W291" s="101">
        <v>31</v>
      </c>
      <c r="X291" s="101">
        <v>14</v>
      </c>
      <c r="Y291" s="101">
        <v>48</v>
      </c>
      <c r="Z291" s="101">
        <v>42</v>
      </c>
      <c r="AA291" s="101">
        <v>67</v>
      </c>
      <c r="AB291" s="101" t="s">
        <v>913</v>
      </c>
      <c r="AC291" s="101">
        <v>1.2</v>
      </c>
      <c r="AD291" s="101">
        <v>62</v>
      </c>
    </row>
    <row r="292" spans="1:30" s="100" customFormat="1" ht="18" customHeight="1">
      <c r="A292" s="104" t="s">
        <v>747</v>
      </c>
      <c r="B292" s="233"/>
      <c r="C292" s="240" t="str">
        <f t="shared" si="9"/>
        <v>AP9975GM</v>
      </c>
      <c r="D292" s="101" t="s">
        <v>882</v>
      </c>
      <c r="E292" s="101" t="s">
        <v>1078</v>
      </c>
      <c r="F292" s="101" t="s">
        <v>572</v>
      </c>
      <c r="G292" s="101">
        <v>60</v>
      </c>
      <c r="H292" s="101">
        <v>25</v>
      </c>
      <c r="I292" s="101"/>
      <c r="J292" s="101">
        <v>7.6</v>
      </c>
      <c r="K292" s="101">
        <v>6.1</v>
      </c>
      <c r="L292" s="101"/>
      <c r="M292" s="101">
        <v>21</v>
      </c>
      <c r="N292" s="101">
        <v>27</v>
      </c>
      <c r="O292" s="101"/>
      <c r="P292" s="101"/>
      <c r="Q292" s="102">
        <v>3</v>
      </c>
      <c r="R292" s="101" t="s">
        <v>1795</v>
      </c>
      <c r="S292" s="101">
        <v>200</v>
      </c>
      <c r="T292" s="101">
        <v>170</v>
      </c>
      <c r="U292" s="124" t="s">
        <v>1796</v>
      </c>
      <c r="V292" s="101">
        <v>6</v>
      </c>
      <c r="W292" s="101">
        <v>14</v>
      </c>
      <c r="X292" s="101">
        <v>14</v>
      </c>
      <c r="Y292" s="101">
        <v>7</v>
      </c>
      <c r="Z292" s="101">
        <v>40</v>
      </c>
      <c r="AA292" s="101">
        <v>13</v>
      </c>
      <c r="AB292" s="101">
        <v>2</v>
      </c>
      <c r="AC292" s="101"/>
      <c r="AD292" s="101">
        <v>62.5</v>
      </c>
    </row>
    <row r="293" spans="1:30" s="100" customFormat="1" ht="18" customHeight="1">
      <c r="A293" s="104" t="s">
        <v>748</v>
      </c>
      <c r="B293" s="233"/>
      <c r="C293" s="240" t="str">
        <f t="shared" si="9"/>
        <v>AP9976GM</v>
      </c>
      <c r="D293" s="101" t="s">
        <v>882</v>
      </c>
      <c r="E293" s="101" t="s">
        <v>1078</v>
      </c>
      <c r="F293" s="101" t="s">
        <v>572</v>
      </c>
      <c r="G293" s="101">
        <v>60</v>
      </c>
      <c r="H293" s="101">
        <v>20</v>
      </c>
      <c r="I293" s="101"/>
      <c r="J293" s="101">
        <v>7.6</v>
      </c>
      <c r="K293" s="101">
        <v>6</v>
      </c>
      <c r="L293" s="101"/>
      <c r="M293" s="101">
        <v>20.5</v>
      </c>
      <c r="N293" s="101">
        <v>38</v>
      </c>
      <c r="O293" s="101"/>
      <c r="P293" s="101"/>
      <c r="Q293" s="102">
        <v>3</v>
      </c>
      <c r="R293" s="101" t="s">
        <v>954</v>
      </c>
      <c r="S293" s="101">
        <v>140</v>
      </c>
      <c r="T293" s="101">
        <v>110</v>
      </c>
      <c r="U293" s="124" t="s">
        <v>1391</v>
      </c>
      <c r="V293" s="101">
        <v>4.5</v>
      </c>
      <c r="W293" s="101">
        <v>10</v>
      </c>
      <c r="X293" s="101">
        <v>9</v>
      </c>
      <c r="Y293" s="101">
        <v>6.3</v>
      </c>
      <c r="Z293" s="101">
        <v>28</v>
      </c>
      <c r="AA293" s="101">
        <v>10</v>
      </c>
      <c r="AB293" s="101">
        <v>2</v>
      </c>
      <c r="AC293" s="101"/>
      <c r="AD293" s="101">
        <v>62.5</v>
      </c>
    </row>
    <row r="294" spans="1:30" s="100" customFormat="1" ht="18" customHeight="1">
      <c r="A294" s="104" t="s">
        <v>749</v>
      </c>
      <c r="B294" s="233"/>
      <c r="C294" s="240" t="str">
        <f t="shared" si="9"/>
        <v>AP9977AGH</v>
      </c>
      <c r="D294" s="101" t="s">
        <v>23</v>
      </c>
      <c r="E294" s="101" t="s">
        <v>878</v>
      </c>
      <c r="F294" s="101" t="s">
        <v>572</v>
      </c>
      <c r="G294" s="101">
        <v>60</v>
      </c>
      <c r="H294" s="101">
        <v>20</v>
      </c>
      <c r="I294" s="101">
        <v>9</v>
      </c>
      <c r="J294" s="101"/>
      <c r="K294" s="101"/>
      <c r="L294" s="101">
        <v>5.7</v>
      </c>
      <c r="M294" s="101">
        <v>100</v>
      </c>
      <c r="N294" s="101">
        <v>165</v>
      </c>
      <c r="O294" s="101"/>
      <c r="P294" s="101"/>
      <c r="Q294" s="102">
        <v>3</v>
      </c>
      <c r="R294" s="101" t="s">
        <v>1797</v>
      </c>
      <c r="S294" s="101">
        <v>35</v>
      </c>
      <c r="T294" s="101">
        <v>25</v>
      </c>
      <c r="U294" s="124" t="s">
        <v>1415</v>
      </c>
      <c r="V294" s="101">
        <v>1</v>
      </c>
      <c r="W294" s="101">
        <v>2.4</v>
      </c>
      <c r="X294" s="101">
        <v>4</v>
      </c>
      <c r="Y294" s="101">
        <v>12</v>
      </c>
      <c r="Z294" s="101">
        <v>12</v>
      </c>
      <c r="AA294" s="101">
        <v>2.2999999999999998</v>
      </c>
      <c r="AB294" s="101" t="s">
        <v>911</v>
      </c>
      <c r="AC294" s="101">
        <v>10</v>
      </c>
      <c r="AD294" s="101">
        <v>62.5</v>
      </c>
    </row>
    <row r="295" spans="1:30" s="100" customFormat="1" ht="18" customHeight="1">
      <c r="A295" s="104" t="s">
        <v>1162</v>
      </c>
      <c r="B295" s="233"/>
      <c r="C295" s="240" t="str">
        <f t="shared" si="9"/>
        <v>AP9977GJV</v>
      </c>
      <c r="D295" s="101" t="s">
        <v>1161</v>
      </c>
      <c r="E295" s="101" t="s">
        <v>878</v>
      </c>
      <c r="F295" s="101" t="s">
        <v>572</v>
      </c>
      <c r="G295" s="101">
        <v>60</v>
      </c>
      <c r="H295" s="101">
        <v>25</v>
      </c>
      <c r="I295" s="101">
        <v>11</v>
      </c>
      <c r="J295" s="101"/>
      <c r="K295" s="101"/>
      <c r="L295" s="101">
        <v>6.8</v>
      </c>
      <c r="M295" s="101">
        <v>100</v>
      </c>
      <c r="N295" s="101">
        <v>125</v>
      </c>
      <c r="O295" s="101"/>
      <c r="P295" s="101"/>
      <c r="Q295" s="102">
        <v>3</v>
      </c>
      <c r="R295" s="101" t="s">
        <v>1389</v>
      </c>
      <c r="S295" s="101">
        <v>55</v>
      </c>
      <c r="T295" s="101">
        <v>40</v>
      </c>
      <c r="U295" s="124" t="s">
        <v>13</v>
      </c>
      <c r="V295" s="101">
        <v>2</v>
      </c>
      <c r="W295" s="101">
        <v>3</v>
      </c>
      <c r="X295" s="101">
        <v>6</v>
      </c>
      <c r="Y295" s="101">
        <v>11</v>
      </c>
      <c r="Z295" s="101">
        <v>14</v>
      </c>
      <c r="AA295" s="101">
        <v>2</v>
      </c>
      <c r="AB295" s="101" t="s">
        <v>946</v>
      </c>
      <c r="AC295" s="101">
        <v>6</v>
      </c>
      <c r="AD295" s="101">
        <v>110</v>
      </c>
    </row>
    <row r="296" spans="1:30" s="100" customFormat="1" ht="18" customHeight="1">
      <c r="A296" s="104" t="s">
        <v>750</v>
      </c>
      <c r="B296" s="233"/>
      <c r="C296" s="240" t="str">
        <f t="shared" si="9"/>
        <v>AP9979GH</v>
      </c>
      <c r="D296" s="101" t="s">
        <v>23</v>
      </c>
      <c r="E296" s="101" t="s">
        <v>878</v>
      </c>
      <c r="F296" s="101" t="s">
        <v>572</v>
      </c>
      <c r="G296" s="101">
        <v>60</v>
      </c>
      <c r="H296" s="101">
        <v>25</v>
      </c>
      <c r="I296" s="101">
        <v>20</v>
      </c>
      <c r="J296" s="101"/>
      <c r="K296" s="101"/>
      <c r="L296" s="101">
        <v>13</v>
      </c>
      <c r="M296" s="101">
        <v>48</v>
      </c>
      <c r="N296" s="101">
        <v>60</v>
      </c>
      <c r="O296" s="101"/>
      <c r="P296" s="101"/>
      <c r="Q296" s="102">
        <v>3</v>
      </c>
      <c r="R296" s="101" t="s">
        <v>1798</v>
      </c>
      <c r="S296" s="101">
        <v>90</v>
      </c>
      <c r="T296" s="101">
        <v>70</v>
      </c>
      <c r="U296" s="124" t="s">
        <v>1386</v>
      </c>
      <c r="V296" s="101">
        <v>3</v>
      </c>
      <c r="W296" s="101">
        <v>6</v>
      </c>
      <c r="X296" s="101">
        <v>7</v>
      </c>
      <c r="Y296" s="101">
        <v>20</v>
      </c>
      <c r="Z296" s="101">
        <v>19</v>
      </c>
      <c r="AA296" s="101">
        <v>3</v>
      </c>
      <c r="AB296" s="101">
        <v>2</v>
      </c>
      <c r="AC296" s="101">
        <v>3.6</v>
      </c>
      <c r="AD296" s="101">
        <v>62.5</v>
      </c>
    </row>
    <row r="297" spans="1:30" s="100" customFormat="1" ht="18" customHeight="1">
      <c r="A297" s="104" t="s">
        <v>751</v>
      </c>
      <c r="B297" s="233"/>
      <c r="C297" s="240" t="str">
        <f t="shared" si="9"/>
        <v>AP9980GH</v>
      </c>
      <c r="D297" s="101" t="s">
        <v>23</v>
      </c>
      <c r="E297" s="101" t="s">
        <v>878</v>
      </c>
      <c r="F297" s="101" t="s">
        <v>572</v>
      </c>
      <c r="G297" s="101">
        <v>80</v>
      </c>
      <c r="H297" s="101">
        <v>25</v>
      </c>
      <c r="I297" s="101">
        <v>21.3</v>
      </c>
      <c r="J297" s="101"/>
      <c r="K297" s="101"/>
      <c r="L297" s="101">
        <v>13.4</v>
      </c>
      <c r="M297" s="101">
        <v>45</v>
      </c>
      <c r="N297" s="101">
        <v>55</v>
      </c>
      <c r="O297" s="101"/>
      <c r="P297" s="101"/>
      <c r="Q297" s="102">
        <v>3</v>
      </c>
      <c r="R297" s="101" t="s">
        <v>1799</v>
      </c>
      <c r="S297" s="101">
        <v>135</v>
      </c>
      <c r="T297" s="101">
        <v>96</v>
      </c>
      <c r="U297" s="124" t="s">
        <v>933</v>
      </c>
      <c r="V297" s="101">
        <v>5</v>
      </c>
      <c r="W297" s="101">
        <v>11</v>
      </c>
      <c r="X297" s="101">
        <v>11</v>
      </c>
      <c r="Y297" s="101">
        <v>20</v>
      </c>
      <c r="Z297" s="101">
        <v>29</v>
      </c>
      <c r="AA297" s="101">
        <v>30</v>
      </c>
      <c r="AB297" s="101" t="s">
        <v>947</v>
      </c>
      <c r="AC297" s="101">
        <v>3</v>
      </c>
      <c r="AD297" s="101">
        <v>62.5</v>
      </c>
    </row>
    <row r="298" spans="1:30" s="100" customFormat="1" ht="18" customHeight="1">
      <c r="A298" s="104" t="s">
        <v>752</v>
      </c>
      <c r="B298" s="233"/>
      <c r="C298" s="240" t="str">
        <f t="shared" si="9"/>
        <v>AP9980GM</v>
      </c>
      <c r="D298" s="101" t="s">
        <v>882</v>
      </c>
      <c r="E298" s="101" t="s">
        <v>1078</v>
      </c>
      <c r="F298" s="101" t="s">
        <v>572</v>
      </c>
      <c r="G298" s="101">
        <v>80</v>
      </c>
      <c r="H298" s="101">
        <v>20</v>
      </c>
      <c r="I298" s="101"/>
      <c r="J298" s="101">
        <v>4.5999999999999996</v>
      </c>
      <c r="K298" s="101">
        <v>2.9</v>
      </c>
      <c r="L298" s="101"/>
      <c r="M298" s="101">
        <v>52</v>
      </c>
      <c r="N298" s="101">
        <v>60</v>
      </c>
      <c r="O298" s="101"/>
      <c r="P298" s="101"/>
      <c r="Q298" s="102">
        <v>3</v>
      </c>
      <c r="R298" s="101" t="s">
        <v>1800</v>
      </c>
      <c r="S298" s="101">
        <v>130</v>
      </c>
      <c r="T298" s="101">
        <v>94</v>
      </c>
      <c r="U298" s="124" t="s">
        <v>1477</v>
      </c>
      <c r="V298" s="101">
        <v>5</v>
      </c>
      <c r="W298" s="101">
        <v>10</v>
      </c>
      <c r="X298" s="101">
        <v>11</v>
      </c>
      <c r="Y298" s="101">
        <v>6</v>
      </c>
      <c r="Z298" s="101">
        <v>30</v>
      </c>
      <c r="AA298" s="101">
        <v>16</v>
      </c>
      <c r="AB298" s="101">
        <v>2</v>
      </c>
      <c r="AC298" s="101"/>
      <c r="AD298" s="101">
        <v>62.5</v>
      </c>
    </row>
    <row r="299" spans="1:30" s="100" customFormat="1" ht="18" customHeight="1">
      <c r="A299" s="104" t="s">
        <v>254</v>
      </c>
      <c r="B299" s="233"/>
      <c r="C299" s="240" t="str">
        <f t="shared" si="9"/>
        <v>AP9987GH</v>
      </c>
      <c r="D299" s="101" t="s">
        <v>23</v>
      </c>
      <c r="E299" s="101" t="s">
        <v>878</v>
      </c>
      <c r="F299" s="101" t="s">
        <v>572</v>
      </c>
      <c r="G299" s="101">
        <v>80</v>
      </c>
      <c r="H299" s="101">
        <v>25</v>
      </c>
      <c r="I299" s="101">
        <v>15</v>
      </c>
      <c r="J299" s="101"/>
      <c r="K299" s="101"/>
      <c r="L299" s="101">
        <v>9</v>
      </c>
      <c r="M299" s="101">
        <v>90</v>
      </c>
      <c r="N299" s="101">
        <v>105</v>
      </c>
      <c r="O299" s="101"/>
      <c r="P299" s="101"/>
      <c r="Q299" s="102">
        <v>3</v>
      </c>
      <c r="R299" s="101" t="s">
        <v>1801</v>
      </c>
      <c r="S299" s="101">
        <v>75</v>
      </c>
      <c r="T299" s="101">
        <v>50</v>
      </c>
      <c r="U299" s="124" t="s">
        <v>1386</v>
      </c>
      <c r="V299" s="101">
        <v>3</v>
      </c>
      <c r="W299" s="101">
        <v>6</v>
      </c>
      <c r="X299" s="101">
        <v>8</v>
      </c>
      <c r="Y299" s="101">
        <v>12</v>
      </c>
      <c r="Z299" s="101">
        <v>19</v>
      </c>
      <c r="AA299" s="101">
        <v>3</v>
      </c>
      <c r="AB299" s="101" t="s">
        <v>915</v>
      </c>
      <c r="AC299" s="101">
        <v>3.6</v>
      </c>
      <c r="AD299" s="101">
        <v>62.5</v>
      </c>
    </row>
    <row r="300" spans="1:30" s="100" customFormat="1" ht="18" customHeight="1">
      <c r="A300" s="104" t="s">
        <v>255</v>
      </c>
      <c r="B300" s="233"/>
      <c r="C300" s="240" t="str">
        <f t="shared" si="9"/>
        <v>AP9987GJ</v>
      </c>
      <c r="D300" s="101" t="s">
        <v>893</v>
      </c>
      <c r="E300" s="101" t="s">
        <v>878</v>
      </c>
      <c r="F300" s="101" t="s">
        <v>572</v>
      </c>
      <c r="G300" s="101">
        <v>80</v>
      </c>
      <c r="H300" s="101">
        <v>25</v>
      </c>
      <c r="I300" s="101">
        <v>15</v>
      </c>
      <c r="J300" s="101"/>
      <c r="K300" s="101"/>
      <c r="L300" s="101">
        <v>9</v>
      </c>
      <c r="M300" s="101">
        <v>90</v>
      </c>
      <c r="N300" s="101">
        <v>105</v>
      </c>
      <c r="O300" s="101"/>
      <c r="P300" s="101"/>
      <c r="Q300" s="102">
        <v>3</v>
      </c>
      <c r="R300" s="101" t="s">
        <v>1801</v>
      </c>
      <c r="S300" s="101">
        <v>75</v>
      </c>
      <c r="T300" s="101">
        <v>50</v>
      </c>
      <c r="U300" s="124" t="s">
        <v>1386</v>
      </c>
      <c r="V300" s="101">
        <v>3</v>
      </c>
      <c r="W300" s="101">
        <v>6</v>
      </c>
      <c r="X300" s="101">
        <v>8</v>
      </c>
      <c r="Y300" s="101">
        <v>12</v>
      </c>
      <c r="Z300" s="101">
        <v>19</v>
      </c>
      <c r="AA300" s="101">
        <v>3</v>
      </c>
      <c r="AB300" s="101" t="s">
        <v>915</v>
      </c>
      <c r="AC300" s="101">
        <v>3.6</v>
      </c>
      <c r="AD300" s="101">
        <v>110</v>
      </c>
    </row>
    <row r="301" spans="1:30" s="100" customFormat="1" ht="18" customHeight="1">
      <c r="A301" s="104" t="s">
        <v>1160</v>
      </c>
      <c r="B301" s="233"/>
      <c r="C301" s="240" t="str">
        <f t="shared" si="9"/>
        <v>AP9987GJV</v>
      </c>
      <c r="D301" s="101" t="s">
        <v>1161</v>
      </c>
      <c r="E301" s="101" t="s">
        <v>878</v>
      </c>
      <c r="F301" s="101" t="s">
        <v>572</v>
      </c>
      <c r="G301" s="101">
        <v>80</v>
      </c>
      <c r="H301" s="101">
        <v>25</v>
      </c>
      <c r="I301" s="101">
        <v>15</v>
      </c>
      <c r="J301" s="101"/>
      <c r="K301" s="101"/>
      <c r="L301" s="101">
        <v>9</v>
      </c>
      <c r="M301" s="101">
        <v>90</v>
      </c>
      <c r="N301" s="101">
        <v>105</v>
      </c>
      <c r="O301" s="101"/>
      <c r="P301" s="101"/>
      <c r="Q301" s="102">
        <v>3</v>
      </c>
      <c r="R301" s="101" t="s">
        <v>1801</v>
      </c>
      <c r="S301" s="101">
        <v>75</v>
      </c>
      <c r="T301" s="101">
        <v>50</v>
      </c>
      <c r="U301" s="124" t="s">
        <v>1386</v>
      </c>
      <c r="V301" s="101">
        <v>3</v>
      </c>
      <c r="W301" s="101">
        <v>6</v>
      </c>
      <c r="X301" s="101">
        <v>8</v>
      </c>
      <c r="Y301" s="101">
        <v>12</v>
      </c>
      <c r="Z301" s="101">
        <v>19</v>
      </c>
      <c r="AA301" s="101">
        <v>3</v>
      </c>
      <c r="AB301" s="101" t="s">
        <v>915</v>
      </c>
      <c r="AC301" s="101">
        <v>3.6</v>
      </c>
      <c r="AD301" s="101">
        <v>110</v>
      </c>
    </row>
    <row r="302" spans="1:30" s="100" customFormat="1" ht="18" customHeight="1">
      <c r="A302" s="104" t="s">
        <v>753</v>
      </c>
      <c r="B302" s="233"/>
      <c r="C302" s="240" t="str">
        <f t="shared" si="9"/>
        <v>AP9990GMT</v>
      </c>
      <c r="D302" s="239" t="s">
        <v>1928</v>
      </c>
      <c r="E302" s="101" t="s">
        <v>878</v>
      </c>
      <c r="F302" s="101" t="s">
        <v>572</v>
      </c>
      <c r="G302" s="101">
        <v>60</v>
      </c>
      <c r="H302" s="101">
        <v>20</v>
      </c>
      <c r="I302" s="101">
        <v>84</v>
      </c>
      <c r="J302" s="101">
        <v>23.8</v>
      </c>
      <c r="K302" s="101">
        <v>19</v>
      </c>
      <c r="L302" s="101"/>
      <c r="M302" s="101">
        <v>5</v>
      </c>
      <c r="N302" s="101"/>
      <c r="O302" s="101"/>
      <c r="P302" s="101"/>
      <c r="Q302" s="102">
        <v>5</v>
      </c>
      <c r="R302" s="101" t="s">
        <v>1795</v>
      </c>
      <c r="S302" s="101">
        <v>450</v>
      </c>
      <c r="T302" s="101">
        <v>280</v>
      </c>
      <c r="U302" s="124" t="s">
        <v>1802</v>
      </c>
      <c r="V302" s="101">
        <v>15</v>
      </c>
      <c r="W302" s="101">
        <v>24</v>
      </c>
      <c r="X302" s="101">
        <v>16</v>
      </c>
      <c r="Y302" s="101">
        <v>15</v>
      </c>
      <c r="Z302" s="101">
        <v>35</v>
      </c>
      <c r="AA302" s="101">
        <v>37</v>
      </c>
      <c r="AB302" s="101">
        <v>5</v>
      </c>
      <c r="AC302" s="101">
        <v>2</v>
      </c>
      <c r="AD302" s="101">
        <v>25</v>
      </c>
    </row>
    <row r="303" spans="1:30" s="100" customFormat="1" ht="18" customHeight="1">
      <c r="A303" s="104" t="s">
        <v>1102</v>
      </c>
      <c r="B303" s="233"/>
      <c r="C303" s="240" t="str">
        <f t="shared" si="9"/>
        <v>AP9990GMT-L</v>
      </c>
      <c r="D303" s="239" t="s">
        <v>1944</v>
      </c>
      <c r="E303" s="101" t="s">
        <v>878</v>
      </c>
      <c r="F303" s="101" t="s">
        <v>572</v>
      </c>
      <c r="G303" s="101">
        <v>60</v>
      </c>
      <c r="H303" s="101">
        <v>20</v>
      </c>
      <c r="I303" s="101">
        <v>84</v>
      </c>
      <c r="J303" s="101">
        <v>23.8</v>
      </c>
      <c r="K303" s="101">
        <v>19</v>
      </c>
      <c r="L303" s="101"/>
      <c r="M303" s="101">
        <v>5</v>
      </c>
      <c r="N303" s="101"/>
      <c r="O303" s="101"/>
      <c r="P303" s="101"/>
      <c r="Q303" s="102">
        <v>5</v>
      </c>
      <c r="R303" s="101" t="s">
        <v>1795</v>
      </c>
      <c r="S303" s="101">
        <v>450</v>
      </c>
      <c r="T303" s="101">
        <v>280</v>
      </c>
      <c r="U303" s="124" t="s">
        <v>1802</v>
      </c>
      <c r="V303" s="101">
        <v>15</v>
      </c>
      <c r="W303" s="101">
        <v>24</v>
      </c>
      <c r="X303" s="101">
        <v>16</v>
      </c>
      <c r="Y303" s="101">
        <v>15</v>
      </c>
      <c r="Z303" s="101">
        <v>35</v>
      </c>
      <c r="AA303" s="101">
        <v>37</v>
      </c>
      <c r="AB303" s="101">
        <v>5</v>
      </c>
      <c r="AC303" s="101">
        <v>2</v>
      </c>
      <c r="AD303" s="101">
        <v>25</v>
      </c>
    </row>
    <row r="304" spans="1:30" s="100" customFormat="1" ht="18" customHeight="1">
      <c r="A304" s="104" t="s">
        <v>1120</v>
      </c>
      <c r="B304" s="233"/>
      <c r="C304" s="240" t="str">
        <f t="shared" si="9"/>
        <v>AP9992GR</v>
      </c>
      <c r="D304" s="101" t="s">
        <v>876</v>
      </c>
      <c r="E304" s="101" t="s">
        <v>878</v>
      </c>
      <c r="F304" s="101" t="s">
        <v>572</v>
      </c>
      <c r="G304" s="101">
        <v>60</v>
      </c>
      <c r="H304" s="101">
        <v>20</v>
      </c>
      <c r="I304" s="101">
        <v>165</v>
      </c>
      <c r="J304" s="101"/>
      <c r="K304" s="101"/>
      <c r="L304" s="101">
        <v>105</v>
      </c>
      <c r="M304" s="101">
        <v>3.5</v>
      </c>
      <c r="N304" s="101"/>
      <c r="O304" s="101"/>
      <c r="P304" s="101"/>
      <c r="Q304" s="102">
        <v>5</v>
      </c>
      <c r="R304" s="101" t="s">
        <v>1066</v>
      </c>
      <c r="S304" s="101">
        <v>930</v>
      </c>
      <c r="T304" s="101">
        <v>670</v>
      </c>
      <c r="U304" s="124" t="s">
        <v>850</v>
      </c>
      <c r="V304" s="101">
        <v>21</v>
      </c>
      <c r="W304" s="101">
        <v>75</v>
      </c>
      <c r="X304" s="101">
        <v>28</v>
      </c>
      <c r="Y304" s="101">
        <v>115</v>
      </c>
      <c r="Z304" s="101">
        <v>55</v>
      </c>
      <c r="AA304" s="101">
        <v>100</v>
      </c>
      <c r="AB304" s="101">
        <v>2</v>
      </c>
      <c r="AC304" s="101">
        <v>0.75</v>
      </c>
      <c r="AD304" s="101">
        <v>62</v>
      </c>
    </row>
    <row r="305" spans="1:30" s="100" customFormat="1" ht="18" customHeight="1">
      <c r="A305" s="104" t="s">
        <v>256</v>
      </c>
      <c r="B305" s="233"/>
      <c r="C305" s="240" t="str">
        <f t="shared" si="9"/>
        <v>AP9997AGH</v>
      </c>
      <c r="D305" s="101" t="s">
        <v>23</v>
      </c>
      <c r="E305" s="101" t="s">
        <v>878</v>
      </c>
      <c r="F305" s="101" t="s">
        <v>572</v>
      </c>
      <c r="G305" s="101">
        <v>120</v>
      </c>
      <c r="H305" s="101">
        <v>20</v>
      </c>
      <c r="I305" s="101">
        <v>8.8000000000000007</v>
      </c>
      <c r="J305" s="101"/>
      <c r="K305" s="101"/>
      <c r="L305" s="101">
        <v>5.6</v>
      </c>
      <c r="M305" s="101">
        <v>185</v>
      </c>
      <c r="N305" s="101">
        <v>225</v>
      </c>
      <c r="O305" s="101"/>
      <c r="P305" s="101"/>
      <c r="Q305" s="102">
        <v>2.5</v>
      </c>
      <c r="R305" s="101" t="s">
        <v>1398</v>
      </c>
      <c r="S305" s="101">
        <v>55</v>
      </c>
      <c r="T305" s="101">
        <v>40</v>
      </c>
      <c r="U305" s="124" t="s">
        <v>1387</v>
      </c>
      <c r="V305" s="101">
        <v>2.7</v>
      </c>
      <c r="W305" s="101">
        <v>6.7</v>
      </c>
      <c r="X305" s="101">
        <v>5.5</v>
      </c>
      <c r="Y305" s="101">
        <v>13.5</v>
      </c>
      <c r="Z305" s="101">
        <v>16</v>
      </c>
      <c r="AA305" s="101">
        <v>4</v>
      </c>
      <c r="AB305" s="101" t="s">
        <v>915</v>
      </c>
      <c r="AC305" s="101">
        <v>3.6</v>
      </c>
      <c r="AD305" s="101">
        <v>62.5</v>
      </c>
    </row>
    <row r="306" spans="1:30" s="195" customFormat="1" ht="14.45" customHeight="1">
      <c r="A306" s="90"/>
      <c r="B306" s="90"/>
      <c r="C306" s="249"/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1"/>
      <c r="V306" s="210"/>
      <c r="W306" s="210"/>
      <c r="X306" s="210"/>
      <c r="Y306" s="210"/>
      <c r="Z306" s="210"/>
      <c r="AA306" s="210"/>
    </row>
    <row r="307" spans="1:30" s="195" customFormat="1" ht="14.45" customHeight="1">
      <c r="A307" s="90"/>
      <c r="B307" s="90"/>
      <c r="C307" s="203"/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122"/>
      <c r="T307" s="122"/>
      <c r="U307" s="211"/>
      <c r="V307" s="210"/>
      <c r="W307" s="122"/>
      <c r="X307" s="210"/>
      <c r="Y307" s="210"/>
      <c r="Z307" s="210"/>
      <c r="AA307" s="210"/>
    </row>
    <row r="308" spans="1:30" s="195" customFormat="1" ht="14.45" customHeight="1">
      <c r="A308" s="90"/>
      <c r="B308" s="90"/>
      <c r="C308" s="203"/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1"/>
      <c r="V308" s="210"/>
      <c r="W308" s="210"/>
      <c r="X308" s="210"/>
      <c r="Y308" s="210"/>
      <c r="Z308" s="210"/>
      <c r="AA308" s="210"/>
    </row>
    <row r="309" spans="1:30" s="195" customFormat="1" ht="14.45" customHeight="1">
      <c r="A309" s="90"/>
      <c r="B309" s="90"/>
      <c r="C309" s="203"/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1"/>
      <c r="V309" s="210"/>
      <c r="W309" s="210"/>
      <c r="X309" s="210"/>
      <c r="Y309" s="210"/>
      <c r="Z309" s="210"/>
      <c r="AA309" s="210"/>
    </row>
    <row r="310" spans="1:30" s="195" customFormat="1" ht="14.45" customHeight="1">
      <c r="A310" s="90"/>
      <c r="B310" s="90"/>
      <c r="C310" s="203"/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1"/>
      <c r="V310" s="210"/>
      <c r="W310" s="210"/>
      <c r="X310" s="210"/>
      <c r="Y310" s="210"/>
      <c r="Z310" s="210"/>
      <c r="AA310" s="210"/>
    </row>
    <row r="311" spans="1:30" s="195" customFormat="1" ht="14.45" customHeight="1">
      <c r="A311" s="90"/>
      <c r="B311" s="90"/>
      <c r="C311" s="203"/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1"/>
      <c r="V311" s="210"/>
      <c r="W311" s="210"/>
      <c r="X311" s="210"/>
      <c r="Y311" s="210"/>
      <c r="Z311" s="210"/>
      <c r="AA311" s="210"/>
    </row>
    <row r="312" spans="1:30" s="195" customFormat="1" ht="14.45" customHeight="1">
      <c r="A312" s="90"/>
      <c r="B312" s="90"/>
      <c r="C312" s="203"/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1"/>
      <c r="V312" s="210"/>
      <c r="W312" s="210"/>
      <c r="X312" s="210"/>
      <c r="Y312" s="210"/>
      <c r="Z312" s="210"/>
      <c r="AA312" s="210"/>
    </row>
    <row r="313" spans="1:30" s="195" customFormat="1" ht="14.45" customHeight="1">
      <c r="A313" s="90"/>
      <c r="B313" s="90"/>
      <c r="C313" s="203"/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1"/>
      <c r="V313" s="210"/>
      <c r="W313" s="210"/>
      <c r="X313" s="210"/>
      <c r="Y313" s="210"/>
      <c r="Z313" s="210"/>
      <c r="AA313" s="210"/>
    </row>
    <row r="314" spans="1:30" s="195" customFormat="1" ht="14.45" customHeight="1">
      <c r="A314" s="90"/>
      <c r="B314" s="90"/>
      <c r="C314" s="203"/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1"/>
      <c r="V314" s="210"/>
      <c r="W314" s="210"/>
      <c r="X314" s="210"/>
      <c r="Y314" s="210"/>
      <c r="Z314" s="210"/>
      <c r="AA314" s="210"/>
    </row>
    <row r="315" spans="1:30" s="195" customFormat="1" ht="14.45" customHeight="1">
      <c r="A315" s="90"/>
      <c r="B315" s="90"/>
      <c r="C315" s="203"/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1"/>
      <c r="V315" s="210"/>
      <c r="W315" s="210"/>
      <c r="X315" s="210"/>
      <c r="Y315" s="210"/>
      <c r="Z315" s="210"/>
      <c r="AA315" s="210"/>
    </row>
    <row r="316" spans="1:30" s="195" customFormat="1" ht="14.45" customHeight="1">
      <c r="A316" s="90"/>
      <c r="B316" s="90"/>
      <c r="C316" s="203"/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1"/>
      <c r="V316" s="210"/>
      <c r="W316" s="210"/>
      <c r="X316" s="210"/>
      <c r="Y316" s="210"/>
      <c r="Z316" s="210"/>
      <c r="AA316" s="210"/>
    </row>
    <row r="317" spans="1:30" s="195" customFormat="1" ht="14.45" customHeight="1">
      <c r="A317" s="90"/>
      <c r="B317" s="90"/>
      <c r="C317" s="203"/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1"/>
      <c r="V317" s="210"/>
      <c r="W317" s="210"/>
      <c r="X317" s="210"/>
      <c r="Y317" s="210"/>
      <c r="Z317" s="210"/>
      <c r="AA317" s="210"/>
    </row>
    <row r="318" spans="1:30" s="195" customFormat="1" ht="14.45" customHeight="1">
      <c r="A318" s="90"/>
      <c r="B318" s="90"/>
      <c r="C318" s="203"/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1"/>
      <c r="V318" s="210"/>
      <c r="W318" s="210"/>
      <c r="X318" s="210"/>
      <c r="Y318" s="210"/>
      <c r="Z318" s="210"/>
      <c r="AA318" s="210"/>
    </row>
    <row r="319" spans="1:30" s="195" customFormat="1" ht="14.45" customHeight="1">
      <c r="A319" s="90"/>
      <c r="B319" s="90"/>
      <c r="C319" s="203"/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1"/>
      <c r="V319" s="210"/>
      <c r="W319" s="210"/>
      <c r="X319" s="210"/>
      <c r="Y319" s="210"/>
      <c r="Z319" s="210"/>
      <c r="AA319" s="210"/>
    </row>
    <row r="320" spans="1:30" s="195" customFormat="1" ht="14.45" customHeight="1">
      <c r="A320" s="90"/>
      <c r="B320" s="90"/>
      <c r="C320" s="203"/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1"/>
      <c r="V320" s="210"/>
      <c r="W320" s="210"/>
      <c r="X320" s="210"/>
      <c r="Y320" s="210"/>
      <c r="Z320" s="210"/>
      <c r="AA320" s="210"/>
    </row>
    <row r="321" spans="1:27" s="195" customFormat="1" ht="14.45" customHeight="1">
      <c r="A321" s="90"/>
      <c r="B321" s="90"/>
      <c r="C321" s="203"/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1"/>
      <c r="V321" s="210"/>
      <c r="W321" s="210"/>
      <c r="X321" s="210"/>
      <c r="Y321" s="210"/>
      <c r="Z321" s="210"/>
      <c r="AA321" s="210"/>
    </row>
    <row r="322" spans="1:27" s="195" customFormat="1" ht="14.45" customHeight="1">
      <c r="A322" s="90"/>
      <c r="B322" s="90"/>
      <c r="C322" s="203"/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1"/>
      <c r="V322" s="210"/>
      <c r="W322" s="210"/>
      <c r="X322" s="210"/>
      <c r="Y322" s="210"/>
      <c r="Z322" s="210"/>
      <c r="AA322" s="210"/>
    </row>
    <row r="323" spans="1:27" s="195" customFormat="1" ht="14.45" customHeight="1">
      <c r="A323" s="90"/>
      <c r="B323" s="90"/>
      <c r="C323" s="203"/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1"/>
      <c r="V323" s="210"/>
      <c r="W323" s="210"/>
      <c r="X323" s="210"/>
      <c r="Y323" s="210"/>
      <c r="Z323" s="210"/>
      <c r="AA323" s="210"/>
    </row>
    <row r="324" spans="1:27" s="195" customFormat="1" ht="14.45" customHeight="1">
      <c r="A324" s="90"/>
      <c r="B324" s="90"/>
      <c r="C324" s="203"/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1"/>
      <c r="V324" s="210"/>
      <c r="W324" s="210"/>
      <c r="X324" s="210"/>
      <c r="Y324" s="210"/>
      <c r="Z324" s="210"/>
      <c r="AA324" s="210"/>
    </row>
    <row r="325" spans="1:27" s="195" customFormat="1" ht="14.45" customHeight="1">
      <c r="A325" s="90"/>
      <c r="B325" s="90"/>
      <c r="C325" s="203"/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1"/>
      <c r="V325" s="210"/>
      <c r="W325" s="210"/>
      <c r="X325" s="210"/>
      <c r="Y325" s="210"/>
      <c r="Z325" s="210"/>
      <c r="AA325" s="210"/>
    </row>
    <row r="326" spans="1:27" s="195" customFormat="1" ht="14.45" customHeight="1">
      <c r="A326" s="90"/>
      <c r="B326" s="90"/>
      <c r="C326" s="203"/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1"/>
      <c r="V326" s="210"/>
      <c r="W326" s="210"/>
      <c r="X326" s="210"/>
      <c r="Y326" s="210"/>
      <c r="Z326" s="210"/>
      <c r="AA326" s="210"/>
    </row>
    <row r="327" spans="1:27" s="195" customFormat="1" ht="14.45" customHeight="1">
      <c r="A327" s="90"/>
      <c r="B327" s="90"/>
      <c r="C327" s="203"/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1"/>
      <c r="V327" s="210"/>
      <c r="W327" s="210"/>
      <c r="X327" s="210"/>
      <c r="Y327" s="210"/>
      <c r="Z327" s="210"/>
      <c r="AA327" s="210"/>
    </row>
    <row r="328" spans="1:27" s="195" customFormat="1" ht="14.45" customHeight="1">
      <c r="A328" s="90"/>
      <c r="B328" s="90"/>
      <c r="C328" s="203"/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1"/>
      <c r="V328" s="210"/>
      <c r="W328" s="210"/>
      <c r="X328" s="210"/>
      <c r="Y328" s="210"/>
      <c r="Z328" s="210"/>
      <c r="AA328" s="210"/>
    </row>
    <row r="329" spans="1:27" s="195" customFormat="1" ht="14.45" customHeight="1">
      <c r="A329" s="90"/>
      <c r="B329" s="90"/>
      <c r="C329" s="203"/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1"/>
      <c r="V329" s="210"/>
      <c r="W329" s="210"/>
      <c r="X329" s="210"/>
      <c r="Y329" s="210"/>
      <c r="Z329" s="210"/>
      <c r="AA329" s="210"/>
    </row>
    <row r="330" spans="1:27" s="195" customFormat="1" ht="14.45" customHeight="1">
      <c r="A330" s="90"/>
      <c r="B330" s="90"/>
      <c r="C330" s="203"/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1"/>
      <c r="V330" s="210"/>
      <c r="W330" s="210"/>
      <c r="X330" s="210"/>
      <c r="Y330" s="210"/>
      <c r="Z330" s="210"/>
      <c r="AA330" s="210"/>
    </row>
    <row r="331" spans="1:27" s="195" customFormat="1" ht="14.45" customHeight="1">
      <c r="A331" s="90"/>
      <c r="B331" s="90"/>
      <c r="C331" s="203"/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1"/>
      <c r="V331" s="210"/>
      <c r="W331" s="210"/>
      <c r="X331" s="210"/>
      <c r="Y331" s="210"/>
      <c r="Z331" s="210"/>
      <c r="AA331" s="210"/>
    </row>
    <row r="332" spans="1:27" s="195" customFormat="1" ht="14.45" customHeight="1">
      <c r="A332" s="90"/>
      <c r="B332" s="90"/>
      <c r="C332" s="203"/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1"/>
      <c r="V332" s="210"/>
      <c r="W332" s="210"/>
      <c r="X332" s="210"/>
      <c r="Y332" s="210"/>
      <c r="Z332" s="210"/>
      <c r="AA332" s="210"/>
    </row>
    <row r="333" spans="1:27" s="195" customFormat="1" ht="14.45" customHeight="1">
      <c r="A333" s="90"/>
      <c r="B333" s="90"/>
      <c r="C333" s="203"/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1"/>
      <c r="V333" s="210"/>
      <c r="W333" s="210"/>
      <c r="X333" s="210"/>
      <c r="Y333" s="210"/>
      <c r="Z333" s="210"/>
      <c r="AA333" s="210"/>
    </row>
    <row r="334" spans="1:27" s="195" customFormat="1" ht="14.45" customHeight="1">
      <c r="A334" s="90"/>
      <c r="B334" s="90"/>
      <c r="C334" s="203"/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  <c r="S334" s="210"/>
      <c r="T334" s="210"/>
      <c r="U334" s="211"/>
      <c r="V334" s="210"/>
      <c r="W334" s="210"/>
      <c r="X334" s="210"/>
      <c r="Y334" s="210"/>
      <c r="Z334" s="210"/>
      <c r="AA334" s="210"/>
    </row>
    <row r="335" spans="1:27" s="195" customFormat="1" ht="14.45" customHeight="1">
      <c r="A335" s="90"/>
      <c r="B335" s="90"/>
      <c r="C335" s="203"/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  <c r="S335" s="210"/>
      <c r="T335" s="210"/>
      <c r="U335" s="211"/>
      <c r="V335" s="210"/>
      <c r="W335" s="210"/>
      <c r="X335" s="210"/>
      <c r="Y335" s="210"/>
      <c r="Z335" s="210"/>
      <c r="AA335" s="210"/>
    </row>
    <row r="336" spans="1:27" s="195" customFormat="1" ht="14.45" customHeight="1">
      <c r="A336" s="90"/>
      <c r="B336" s="90"/>
      <c r="C336" s="203"/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  <c r="S336" s="210"/>
      <c r="T336" s="210"/>
      <c r="U336" s="211"/>
      <c r="V336" s="210"/>
      <c r="W336" s="210"/>
      <c r="X336" s="210"/>
      <c r="Y336" s="210"/>
      <c r="Z336" s="210"/>
      <c r="AA336" s="210"/>
    </row>
    <row r="337" spans="1:27" s="195" customFormat="1" ht="14.45" customHeight="1">
      <c r="A337" s="90"/>
      <c r="B337" s="90"/>
      <c r="C337" s="203"/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  <c r="S337" s="210"/>
      <c r="T337" s="210"/>
      <c r="U337" s="211"/>
      <c r="V337" s="210"/>
      <c r="W337" s="210"/>
      <c r="X337" s="210"/>
      <c r="Y337" s="210"/>
      <c r="Z337" s="210"/>
      <c r="AA337" s="210"/>
    </row>
    <row r="338" spans="1:27" s="195" customFormat="1" ht="14.45" customHeight="1">
      <c r="A338" s="90"/>
      <c r="B338" s="90"/>
      <c r="C338" s="203"/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1"/>
      <c r="V338" s="210"/>
      <c r="W338" s="210"/>
      <c r="X338" s="210"/>
      <c r="Y338" s="210"/>
      <c r="Z338" s="210"/>
      <c r="AA338" s="210"/>
    </row>
    <row r="339" spans="1:27" s="195" customFormat="1" ht="14.45" customHeight="1">
      <c r="A339" s="90"/>
      <c r="B339" s="90"/>
      <c r="C339" s="203"/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1"/>
      <c r="V339" s="210"/>
      <c r="W339" s="210"/>
      <c r="X339" s="210"/>
      <c r="Y339" s="210"/>
      <c r="Z339" s="210"/>
      <c r="AA339" s="210"/>
    </row>
    <row r="340" spans="1:27" s="195" customFormat="1" ht="14.45" customHeight="1">
      <c r="A340" s="90"/>
      <c r="B340" s="90"/>
      <c r="C340" s="203"/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1"/>
      <c r="V340" s="210"/>
      <c r="W340" s="210"/>
      <c r="X340" s="210"/>
      <c r="Y340" s="210"/>
      <c r="Z340" s="210"/>
      <c r="AA340" s="210"/>
    </row>
    <row r="341" spans="1:27" s="195" customFormat="1" ht="14.45" customHeight="1">
      <c r="A341" s="90"/>
      <c r="B341" s="90"/>
      <c r="C341" s="203"/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1"/>
      <c r="V341" s="210"/>
      <c r="W341" s="210"/>
      <c r="X341" s="210"/>
      <c r="Y341" s="210"/>
      <c r="Z341" s="210"/>
      <c r="AA341" s="210"/>
    </row>
    <row r="342" spans="1:27" s="195" customFormat="1" ht="14.45" customHeight="1">
      <c r="A342" s="90"/>
      <c r="B342" s="90"/>
      <c r="C342" s="203"/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1"/>
      <c r="V342" s="210"/>
      <c r="W342" s="210"/>
      <c r="X342" s="210"/>
      <c r="Y342" s="210"/>
      <c r="Z342" s="210"/>
      <c r="AA342" s="210"/>
    </row>
    <row r="343" spans="1:27" s="195" customFormat="1" ht="14.45" customHeight="1">
      <c r="A343" s="90"/>
      <c r="B343" s="90"/>
      <c r="C343" s="203"/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210"/>
      <c r="U343" s="211"/>
      <c r="V343" s="210"/>
      <c r="W343" s="210"/>
      <c r="X343" s="210"/>
      <c r="Y343" s="210"/>
      <c r="Z343" s="210"/>
      <c r="AA343" s="210"/>
    </row>
    <row r="344" spans="1:27" s="195" customFormat="1" ht="14.45" customHeight="1">
      <c r="A344" s="90"/>
      <c r="B344" s="90"/>
      <c r="C344" s="203"/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1"/>
      <c r="V344" s="210"/>
      <c r="W344" s="210"/>
      <c r="X344" s="210"/>
      <c r="Y344" s="210"/>
      <c r="Z344" s="210"/>
      <c r="AA344" s="210"/>
    </row>
    <row r="345" spans="1:27" s="195" customFormat="1" ht="14.45" customHeight="1">
      <c r="A345" s="90"/>
      <c r="B345" s="90"/>
      <c r="C345" s="203"/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  <c r="S345" s="210"/>
      <c r="T345" s="210"/>
      <c r="U345" s="211"/>
      <c r="V345" s="210"/>
      <c r="W345" s="210"/>
      <c r="X345" s="210"/>
      <c r="Y345" s="210"/>
      <c r="Z345" s="210"/>
      <c r="AA345" s="210"/>
    </row>
    <row r="346" spans="1:27" s="195" customFormat="1" ht="14.45" customHeight="1">
      <c r="A346" s="90"/>
      <c r="B346" s="90"/>
      <c r="C346" s="203"/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1"/>
      <c r="V346" s="210"/>
      <c r="W346" s="210"/>
      <c r="X346" s="210"/>
      <c r="Y346" s="210"/>
      <c r="Z346" s="210"/>
      <c r="AA346" s="210"/>
    </row>
    <row r="347" spans="1:27" s="195" customFormat="1" ht="14.45" customHeight="1">
      <c r="A347" s="90"/>
      <c r="B347" s="90"/>
      <c r="C347" s="203"/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  <c r="S347" s="210"/>
      <c r="T347" s="210"/>
      <c r="U347" s="211"/>
      <c r="V347" s="210"/>
      <c r="W347" s="210"/>
      <c r="X347" s="210"/>
      <c r="Y347" s="210"/>
      <c r="Z347" s="210"/>
      <c r="AA347" s="210"/>
    </row>
    <row r="348" spans="1:27" s="195" customFormat="1" ht="14.45" customHeight="1">
      <c r="A348" s="90"/>
      <c r="B348" s="90"/>
      <c r="C348" s="203"/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  <c r="S348" s="210"/>
      <c r="T348" s="210"/>
      <c r="U348" s="211"/>
      <c r="V348" s="210"/>
      <c r="W348" s="210"/>
      <c r="X348" s="210"/>
      <c r="Y348" s="210"/>
      <c r="Z348" s="210"/>
      <c r="AA348" s="210"/>
    </row>
    <row r="349" spans="1:27" s="195" customFormat="1" ht="14.45" customHeight="1">
      <c r="A349" s="90"/>
      <c r="B349" s="90"/>
      <c r="C349" s="203"/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  <c r="S349" s="210"/>
      <c r="T349" s="210"/>
      <c r="U349" s="211"/>
      <c r="V349" s="210"/>
      <c r="W349" s="210"/>
      <c r="X349" s="210"/>
      <c r="Y349" s="210"/>
      <c r="Z349" s="210"/>
      <c r="AA349" s="210"/>
    </row>
    <row r="350" spans="1:27" s="195" customFormat="1" ht="14.45" customHeight="1">
      <c r="A350" s="90"/>
      <c r="B350" s="90"/>
      <c r="C350" s="203"/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  <c r="S350" s="210"/>
      <c r="T350" s="210"/>
      <c r="U350" s="211"/>
      <c r="V350" s="210"/>
      <c r="W350" s="210"/>
      <c r="X350" s="210"/>
      <c r="Y350" s="210"/>
      <c r="Z350" s="210"/>
      <c r="AA350" s="210"/>
    </row>
    <row r="351" spans="1:27" s="195" customFormat="1" ht="14.45" customHeight="1">
      <c r="A351" s="90"/>
      <c r="B351" s="90"/>
      <c r="C351" s="203"/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1"/>
      <c r="V351" s="210"/>
      <c r="W351" s="210"/>
      <c r="X351" s="210"/>
      <c r="Y351" s="210"/>
      <c r="Z351" s="210"/>
      <c r="AA351" s="210"/>
    </row>
    <row r="352" spans="1:27" s="195" customFormat="1" ht="14.45" customHeight="1">
      <c r="A352" s="90"/>
      <c r="B352" s="90"/>
      <c r="C352" s="203"/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211"/>
      <c r="V352" s="210"/>
      <c r="W352" s="210"/>
      <c r="X352" s="210"/>
      <c r="Y352" s="210"/>
      <c r="Z352" s="210"/>
      <c r="AA352" s="210"/>
    </row>
    <row r="353" spans="1:27" s="195" customFormat="1" ht="14.45" customHeight="1">
      <c r="A353" s="90"/>
      <c r="B353" s="90"/>
      <c r="C353" s="203"/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  <c r="S353" s="210"/>
      <c r="T353" s="210"/>
      <c r="U353" s="211"/>
      <c r="V353" s="210"/>
      <c r="W353" s="210"/>
      <c r="X353" s="210"/>
      <c r="Y353" s="210"/>
      <c r="Z353" s="210"/>
      <c r="AA353" s="210"/>
    </row>
    <row r="354" spans="1:27" s="195" customFormat="1" ht="14.45" customHeight="1">
      <c r="A354" s="90"/>
      <c r="B354" s="90"/>
      <c r="C354" s="203"/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  <c r="S354" s="210"/>
      <c r="T354" s="210"/>
      <c r="U354" s="211"/>
      <c r="V354" s="210"/>
      <c r="W354" s="210"/>
      <c r="X354" s="210"/>
      <c r="Y354" s="210"/>
      <c r="Z354" s="210"/>
      <c r="AA354" s="210"/>
    </row>
    <row r="355" spans="1:27" s="195" customFormat="1" ht="14.45" customHeight="1">
      <c r="A355" s="90"/>
      <c r="B355" s="90"/>
      <c r="C355" s="203"/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  <c r="S355" s="210"/>
      <c r="T355" s="210"/>
      <c r="U355" s="211"/>
      <c r="V355" s="210"/>
      <c r="W355" s="210"/>
      <c r="X355" s="210"/>
      <c r="Y355" s="210"/>
      <c r="Z355" s="210"/>
      <c r="AA355" s="210"/>
    </row>
    <row r="356" spans="1:27" s="195" customFormat="1" ht="14.45" customHeight="1">
      <c r="A356" s="90"/>
      <c r="B356" s="90"/>
      <c r="C356" s="203"/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1"/>
      <c r="V356" s="210"/>
      <c r="W356" s="210"/>
      <c r="X356" s="210"/>
      <c r="Y356" s="210"/>
      <c r="Z356" s="210"/>
      <c r="AA356" s="210"/>
    </row>
    <row r="357" spans="1:27" s="195" customFormat="1" ht="14.45" customHeight="1">
      <c r="A357" s="90"/>
      <c r="B357" s="90"/>
      <c r="C357" s="203"/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1"/>
      <c r="V357" s="210"/>
      <c r="W357" s="210"/>
      <c r="X357" s="210"/>
      <c r="Y357" s="210"/>
      <c r="Z357" s="210"/>
      <c r="AA357" s="210"/>
    </row>
    <row r="358" spans="1:27" s="195" customFormat="1" ht="14.45" customHeight="1">
      <c r="A358" s="90"/>
      <c r="B358" s="90"/>
      <c r="C358" s="203"/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  <c r="S358" s="210"/>
      <c r="T358" s="210"/>
      <c r="U358" s="211"/>
      <c r="V358" s="210"/>
      <c r="W358" s="210"/>
      <c r="X358" s="210"/>
      <c r="Y358" s="210"/>
      <c r="Z358" s="210"/>
      <c r="AA358" s="210"/>
    </row>
    <row r="359" spans="1:27" s="195" customFormat="1" ht="14.45" customHeight="1">
      <c r="A359" s="90"/>
      <c r="B359" s="90"/>
      <c r="C359" s="203"/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  <c r="S359" s="210"/>
      <c r="T359" s="210"/>
      <c r="U359" s="211"/>
      <c r="V359" s="210"/>
      <c r="W359" s="210"/>
      <c r="X359" s="210"/>
      <c r="Y359" s="210"/>
      <c r="Z359" s="210"/>
      <c r="AA359" s="210"/>
    </row>
    <row r="360" spans="1:27" s="195" customFormat="1" ht="14.45" customHeight="1">
      <c r="A360" s="90"/>
      <c r="B360" s="90"/>
      <c r="C360" s="203"/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  <c r="S360" s="210"/>
      <c r="T360" s="210"/>
      <c r="U360" s="211"/>
      <c r="V360" s="210"/>
      <c r="W360" s="210"/>
      <c r="X360" s="210"/>
      <c r="Y360" s="210"/>
      <c r="Z360" s="210"/>
      <c r="AA360" s="210"/>
    </row>
    <row r="361" spans="1:27" s="195" customFormat="1" ht="14.45" customHeight="1">
      <c r="A361" s="90"/>
      <c r="B361" s="90"/>
      <c r="C361" s="203"/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  <c r="S361" s="210"/>
      <c r="T361" s="210"/>
      <c r="U361" s="211"/>
      <c r="V361" s="210"/>
      <c r="W361" s="210"/>
      <c r="X361" s="210"/>
      <c r="Y361" s="210"/>
      <c r="Z361" s="210"/>
      <c r="AA361" s="210"/>
    </row>
    <row r="362" spans="1:27" s="195" customFormat="1" ht="14.45" customHeight="1">
      <c r="A362" s="90"/>
      <c r="B362" s="90"/>
      <c r="C362" s="203"/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1"/>
      <c r="V362" s="210"/>
      <c r="W362" s="210"/>
      <c r="X362" s="210"/>
      <c r="Y362" s="210"/>
      <c r="Z362" s="210"/>
      <c r="AA362" s="210"/>
    </row>
    <row r="363" spans="1:27" s="195" customFormat="1" ht="14.45" customHeight="1">
      <c r="A363" s="90"/>
      <c r="B363" s="90"/>
      <c r="C363" s="203"/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1"/>
      <c r="V363" s="210"/>
      <c r="W363" s="210"/>
      <c r="X363" s="210"/>
      <c r="Y363" s="210"/>
      <c r="Z363" s="210"/>
      <c r="AA363" s="210"/>
    </row>
    <row r="364" spans="1:27" s="195" customFormat="1" ht="14.45" customHeight="1">
      <c r="A364" s="90"/>
      <c r="B364" s="90"/>
      <c r="C364" s="203"/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1"/>
      <c r="V364" s="210"/>
      <c r="W364" s="210"/>
      <c r="X364" s="210"/>
      <c r="Y364" s="210"/>
      <c r="Z364" s="210"/>
      <c r="AA364" s="210"/>
    </row>
    <row r="365" spans="1:27" s="195" customFormat="1" ht="14.45" customHeight="1">
      <c r="A365" s="90"/>
      <c r="B365" s="90"/>
      <c r="C365" s="203"/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1"/>
      <c r="V365" s="210"/>
      <c r="W365" s="210"/>
      <c r="X365" s="210"/>
      <c r="Y365" s="210"/>
      <c r="Z365" s="210"/>
      <c r="AA365" s="210"/>
    </row>
    <row r="366" spans="1:27" s="195" customFormat="1" ht="14.45" customHeight="1">
      <c r="A366" s="90"/>
      <c r="B366" s="90"/>
      <c r="C366" s="203"/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1"/>
      <c r="V366" s="210"/>
      <c r="W366" s="210"/>
      <c r="X366" s="210"/>
      <c r="Y366" s="210"/>
      <c r="Z366" s="210"/>
      <c r="AA366" s="210"/>
    </row>
    <row r="367" spans="1:27" ht="14.45" customHeight="1"/>
    <row r="368" spans="1:27" ht="14.45" customHeight="1"/>
    <row r="369" ht="14.45" customHeight="1"/>
    <row r="370" ht="14.45" customHeight="1"/>
    <row r="371" ht="14.45" customHeight="1"/>
    <row r="372" ht="14.45" customHeight="1"/>
    <row r="373" ht="14.45" customHeight="1"/>
    <row r="374" ht="14.45" customHeight="1"/>
    <row r="375" ht="14.45" customHeight="1"/>
    <row r="376" ht="14.45" customHeight="1"/>
    <row r="377" ht="14.45" customHeight="1"/>
    <row r="378" ht="14.45" customHeight="1"/>
    <row r="379" ht="14.45" customHeight="1"/>
    <row r="380" ht="14.45" customHeight="1"/>
    <row r="381" ht="14.45" customHeight="1"/>
    <row r="382" ht="14.45" customHeight="1"/>
    <row r="383" ht="14.45" customHeight="1"/>
    <row r="384" ht="14.45" customHeight="1"/>
    <row r="385" ht="14.45" customHeight="1"/>
    <row r="386" ht="14.45" customHeight="1"/>
    <row r="387" ht="14.45" customHeight="1"/>
    <row r="388" ht="14.45" customHeight="1"/>
    <row r="389" ht="14.45" customHeight="1"/>
    <row r="390" ht="14.45" customHeight="1"/>
    <row r="391" ht="14.45" customHeight="1"/>
    <row r="392" ht="14.45" customHeight="1"/>
    <row r="393" ht="14.45" customHeight="1"/>
    <row r="394" ht="14.45" customHeight="1"/>
    <row r="395" ht="14.45" customHeight="1"/>
    <row r="396" ht="14.45" customHeight="1"/>
    <row r="397" ht="14.45" customHeight="1"/>
    <row r="398" ht="14.45" customHeight="1"/>
    <row r="399" ht="14.45" customHeight="1"/>
    <row r="400" ht="14.45" customHeight="1"/>
    <row r="401" ht="14.45" customHeight="1"/>
    <row r="402" ht="14.45" customHeight="1"/>
    <row r="403" ht="14.45" customHeight="1"/>
    <row r="404" ht="14.45" customHeight="1"/>
    <row r="405" ht="14.45" customHeight="1"/>
    <row r="406" ht="14.45" customHeight="1"/>
    <row r="407" ht="14.45" customHeight="1"/>
    <row r="408" ht="14.45" customHeight="1"/>
    <row r="409" ht="14.45" customHeight="1"/>
    <row r="410" ht="14.45" customHeight="1"/>
    <row r="411" ht="14.45" customHeight="1"/>
    <row r="412" ht="14.45" customHeight="1"/>
    <row r="413" ht="14.45" customHeight="1"/>
    <row r="414" ht="14.45" customHeight="1"/>
    <row r="415" ht="14.45" customHeight="1"/>
    <row r="416" ht="14.45" customHeight="1"/>
    <row r="417" ht="14.45" customHeight="1"/>
    <row r="418" ht="14.45" customHeight="1"/>
    <row r="419" ht="14.45" customHeight="1"/>
    <row r="420" ht="14.45" customHeight="1"/>
    <row r="421" ht="14.45" customHeight="1"/>
    <row r="422" ht="14.45" customHeight="1"/>
    <row r="423" ht="14.45" customHeight="1"/>
    <row r="424" ht="14.45" customHeight="1"/>
    <row r="425" ht="14.45" customHeight="1"/>
    <row r="426" ht="14.45" customHeight="1"/>
    <row r="427" ht="14.45" customHeight="1"/>
    <row r="428" ht="14.45" customHeight="1"/>
    <row r="429" ht="14.45" customHeight="1"/>
    <row r="430" ht="14.45" customHeight="1"/>
    <row r="431" ht="14.45" customHeight="1"/>
    <row r="432" ht="14.45" customHeight="1"/>
    <row r="433" ht="14.45" customHeight="1"/>
    <row r="434" ht="14.45" customHeight="1"/>
    <row r="435" ht="14.45" customHeight="1"/>
    <row r="436" ht="14.45" customHeight="1"/>
    <row r="437" ht="14.45" customHeight="1"/>
    <row r="438" ht="14.45" customHeight="1"/>
    <row r="439" ht="14.45" customHeight="1"/>
    <row r="440" ht="14.45" customHeight="1"/>
    <row r="441" ht="14.45" customHeight="1"/>
    <row r="442" ht="14.45" customHeight="1"/>
    <row r="443" ht="14.45" customHeight="1"/>
    <row r="444" ht="14.45" customHeight="1"/>
    <row r="445" ht="14.45" customHeight="1"/>
    <row r="446" ht="14.45" customHeight="1"/>
    <row r="447" ht="14.45" customHeight="1"/>
    <row r="448" ht="14.45" customHeight="1"/>
    <row r="449" ht="14.45" customHeight="1"/>
    <row r="450" ht="14.45" customHeight="1"/>
    <row r="451" ht="14.45" customHeight="1"/>
    <row r="452" ht="14.45" customHeight="1"/>
    <row r="453" ht="14.45" customHeight="1"/>
    <row r="454" ht="14.45" customHeight="1"/>
    <row r="455" ht="14.45" customHeight="1"/>
    <row r="456" ht="14.45" customHeight="1"/>
    <row r="457" ht="14.45" customHeight="1"/>
    <row r="458" ht="14.45" customHeight="1"/>
    <row r="459" ht="14.45" customHeight="1"/>
    <row r="460" ht="14.45" customHeight="1"/>
    <row r="461" ht="14.45" customHeight="1"/>
    <row r="462" ht="14.45" customHeight="1"/>
    <row r="463" ht="14.45" customHeight="1"/>
    <row r="464" ht="14.45" customHeight="1"/>
    <row r="465" ht="14.45" customHeight="1"/>
    <row r="466" ht="14.45" customHeight="1"/>
    <row r="467" ht="14.45" customHeight="1"/>
    <row r="468" ht="14.45" customHeight="1"/>
    <row r="469" ht="14.45" customHeight="1"/>
    <row r="470" ht="14.45" customHeight="1"/>
    <row r="471" ht="14.45" customHeight="1"/>
    <row r="472" ht="14.45" customHeight="1"/>
    <row r="473" ht="14.45" customHeight="1"/>
    <row r="474" ht="14.45" customHeight="1"/>
    <row r="475" ht="14.45" customHeight="1"/>
    <row r="476" ht="14.45" customHeight="1"/>
    <row r="477" ht="14.45" customHeight="1"/>
    <row r="478" ht="14.45" customHeight="1"/>
    <row r="479" ht="14.45" customHeight="1"/>
    <row r="480" ht="14.45" customHeight="1"/>
    <row r="481" ht="14.45" customHeight="1"/>
    <row r="482" ht="14.45" customHeight="1"/>
    <row r="483" ht="14.45" customHeight="1"/>
    <row r="484" ht="14.45" customHeight="1"/>
    <row r="485" ht="14.45" customHeight="1"/>
    <row r="486" ht="14.45" customHeight="1"/>
    <row r="487" ht="14.45" customHeight="1"/>
    <row r="488" ht="14.45" customHeight="1"/>
    <row r="489" ht="14.45" customHeight="1"/>
    <row r="490" ht="14.45" customHeight="1"/>
    <row r="491" ht="14.45" customHeight="1"/>
    <row r="492" ht="14.45" customHeight="1"/>
    <row r="493" ht="14.45" customHeight="1"/>
    <row r="494" ht="14.45" customHeight="1"/>
    <row r="495" ht="14.45" customHeight="1"/>
    <row r="496" ht="14.45" customHeight="1"/>
    <row r="497" ht="14.45" customHeight="1"/>
    <row r="498" ht="14.45" customHeight="1"/>
    <row r="499" ht="14.45" customHeight="1"/>
    <row r="500" ht="14.45" customHeight="1"/>
    <row r="501" ht="14.45" customHeight="1"/>
    <row r="502" ht="14.45" customHeight="1"/>
    <row r="503" ht="14.45" customHeight="1"/>
    <row r="504" ht="14.45" customHeight="1"/>
    <row r="505" ht="14.45" customHeight="1"/>
    <row r="506" ht="14.45" customHeight="1"/>
    <row r="507" ht="14.45" customHeight="1"/>
    <row r="508" ht="14.45" customHeight="1"/>
    <row r="509" ht="14.45" customHeight="1"/>
    <row r="510" ht="14.45" customHeight="1"/>
    <row r="511" ht="14.45" customHeight="1"/>
    <row r="512" ht="14.45" customHeight="1"/>
    <row r="513" ht="14.45" customHeight="1"/>
    <row r="514" ht="14.45" customHeight="1"/>
    <row r="515" ht="14.45" customHeight="1"/>
    <row r="516" ht="14.45" customHeight="1"/>
    <row r="517" ht="14.45" customHeight="1"/>
    <row r="518" ht="14.45" customHeight="1"/>
    <row r="519" ht="14.45" customHeight="1"/>
    <row r="520" ht="14.45" customHeight="1"/>
    <row r="521" ht="14.45" customHeight="1"/>
    <row r="522" ht="14.45" customHeight="1"/>
    <row r="523" ht="14.45" customHeight="1"/>
    <row r="524" ht="14.45" customHeight="1"/>
    <row r="525" ht="14.45" customHeight="1"/>
    <row r="526" ht="14.45" customHeight="1"/>
    <row r="527" ht="14.45" customHeight="1"/>
    <row r="528" ht="14.45" customHeight="1"/>
    <row r="529" ht="14.45" customHeight="1"/>
    <row r="530" ht="14.45" customHeight="1"/>
    <row r="531" ht="14.45" customHeight="1"/>
    <row r="532" ht="14.45" customHeight="1"/>
    <row r="533" ht="14.45" customHeight="1"/>
    <row r="534" ht="14.45" customHeight="1"/>
    <row r="535" ht="14.45" customHeight="1"/>
    <row r="536" ht="14.45" customHeight="1"/>
    <row r="537" ht="14.45" customHeight="1"/>
    <row r="538" ht="14.45" customHeight="1"/>
    <row r="539" ht="14.45" customHeight="1"/>
    <row r="540" ht="14.45" customHeight="1"/>
    <row r="541" ht="14.45" customHeight="1"/>
    <row r="542" ht="14.45" customHeight="1"/>
    <row r="543" ht="14.45" customHeight="1"/>
    <row r="544" ht="14.45" customHeight="1"/>
    <row r="545" ht="14.45" customHeight="1"/>
    <row r="546" ht="14.45" customHeight="1"/>
    <row r="547" ht="14.45" customHeight="1"/>
    <row r="548" ht="14.45" customHeight="1"/>
    <row r="549" ht="14.45" customHeight="1"/>
    <row r="550" ht="14.45" customHeight="1"/>
    <row r="551" ht="14.45" customHeight="1"/>
    <row r="552" ht="14.45" customHeight="1"/>
    <row r="553" ht="14.45" customHeight="1"/>
    <row r="554" ht="14.45" customHeight="1"/>
    <row r="555" ht="14.45" customHeight="1"/>
    <row r="556" ht="14.45" customHeight="1"/>
    <row r="557" ht="14.45" customHeight="1"/>
    <row r="558" ht="14.45" customHeight="1"/>
    <row r="559" ht="14.45" customHeight="1"/>
    <row r="560" ht="14.45" customHeight="1"/>
    <row r="561" ht="14.45" customHeight="1"/>
    <row r="562" ht="14.45" customHeight="1"/>
    <row r="563" ht="14.45" customHeight="1"/>
    <row r="564" ht="14.45" customHeight="1"/>
    <row r="565" ht="14.45" customHeight="1"/>
    <row r="566" ht="14.45" customHeight="1"/>
    <row r="567" ht="14.45" customHeight="1"/>
    <row r="568" ht="14.45" customHeight="1"/>
    <row r="569" ht="14.45" customHeight="1"/>
    <row r="570" ht="14.45" customHeight="1"/>
    <row r="571" ht="14.45" customHeight="1"/>
    <row r="572" ht="14.45" customHeight="1"/>
    <row r="573" ht="14.45" customHeight="1"/>
    <row r="574" ht="14.45" customHeight="1"/>
    <row r="575" ht="14.45" customHeight="1"/>
    <row r="576" ht="14.45" customHeight="1"/>
    <row r="577" ht="14.45" customHeight="1"/>
    <row r="578" ht="14.45" customHeight="1"/>
    <row r="579" ht="14.45" customHeight="1"/>
    <row r="580" ht="14.45" customHeight="1"/>
    <row r="581" ht="14.45" customHeight="1"/>
    <row r="582" ht="14.45" customHeight="1"/>
    <row r="583" ht="14.45" customHeight="1"/>
    <row r="584" ht="14.45" customHeight="1"/>
    <row r="585" ht="14.45" customHeight="1"/>
    <row r="586" ht="14.45" customHeight="1"/>
    <row r="587" ht="14.45" customHeight="1"/>
    <row r="588" ht="14.45" customHeight="1"/>
    <row r="589" ht="14.45" customHeight="1"/>
    <row r="590" ht="14.45" customHeight="1"/>
    <row r="591" ht="14.45" customHeight="1"/>
    <row r="592" ht="14.45" customHeight="1"/>
    <row r="593" ht="14.45" customHeight="1"/>
    <row r="594" ht="14.45" customHeight="1"/>
    <row r="595" ht="14.45" customHeight="1"/>
    <row r="596" ht="14.45" customHeight="1"/>
    <row r="597" ht="14.45" customHeight="1"/>
    <row r="598" ht="14.45" customHeight="1"/>
    <row r="599" ht="14.45" customHeight="1"/>
    <row r="600" ht="14.45" customHeight="1"/>
    <row r="601" ht="14.45" customHeight="1"/>
    <row r="602" ht="14.45" customHeight="1"/>
    <row r="603" ht="14.45" customHeight="1"/>
    <row r="604" ht="14.45" customHeight="1"/>
    <row r="605" ht="14.45" customHeight="1"/>
    <row r="606" ht="14.45" customHeight="1"/>
    <row r="607" ht="14.45" customHeight="1"/>
    <row r="608" ht="14.45" customHeight="1"/>
    <row r="609" ht="14.45" customHeight="1"/>
    <row r="610" ht="14.45" customHeight="1"/>
    <row r="611" ht="14.45" customHeight="1"/>
    <row r="612" ht="14.45" customHeight="1"/>
    <row r="613" ht="14.45" customHeight="1"/>
    <row r="614" ht="14.45" customHeight="1"/>
    <row r="615" ht="14.45" customHeight="1"/>
    <row r="616" ht="14.45" customHeight="1"/>
    <row r="617" ht="14.45" customHeight="1"/>
    <row r="618" ht="14.45" customHeight="1"/>
    <row r="619" ht="14.45" customHeight="1"/>
    <row r="620" ht="14.45" customHeight="1"/>
    <row r="621" ht="14.45" customHeight="1"/>
    <row r="622" ht="14.45" customHeight="1"/>
    <row r="623" ht="14.45" customHeight="1"/>
    <row r="624" ht="14.45" customHeight="1"/>
    <row r="625" ht="14.45" customHeight="1"/>
    <row r="626" ht="14.45" customHeight="1"/>
    <row r="627" ht="14.45" customHeight="1"/>
    <row r="628" ht="14.45" customHeight="1"/>
    <row r="629" ht="14.45" customHeight="1"/>
    <row r="630" ht="14.45" customHeight="1"/>
    <row r="631" ht="14.45" customHeight="1"/>
    <row r="632" ht="14.45" customHeight="1"/>
    <row r="633" ht="14.45" customHeight="1"/>
    <row r="634" ht="14.45" customHeight="1"/>
    <row r="635" ht="14.45" customHeight="1"/>
    <row r="636" ht="14.45" customHeight="1"/>
    <row r="637" ht="14.45" customHeight="1"/>
    <row r="638" ht="14.45" customHeight="1"/>
    <row r="639" ht="14.45" customHeight="1"/>
    <row r="640" ht="14.45" customHeight="1"/>
    <row r="641" ht="14.45" customHeight="1"/>
    <row r="642" ht="14.45" customHeight="1"/>
    <row r="643" ht="14.45" customHeight="1"/>
    <row r="644" ht="14.45" customHeight="1"/>
    <row r="645" ht="14.45" customHeight="1"/>
    <row r="646" ht="14.45" customHeight="1"/>
    <row r="647" ht="14.45" customHeight="1"/>
    <row r="648" ht="14.45" customHeight="1"/>
    <row r="649" ht="14.45" customHeight="1"/>
    <row r="650" ht="14.45" customHeight="1"/>
    <row r="651" ht="14.45" customHeight="1"/>
    <row r="652" ht="14.45" customHeight="1"/>
    <row r="653" ht="14.45" customHeight="1"/>
    <row r="654" ht="14.45" customHeight="1"/>
    <row r="655" ht="14.45" customHeight="1"/>
    <row r="656" ht="14.45" customHeight="1"/>
    <row r="657" ht="14.45" customHeight="1"/>
    <row r="658" ht="14.45" customHeight="1"/>
    <row r="659" ht="14.45" customHeight="1"/>
    <row r="660" ht="14.45" customHeight="1"/>
    <row r="661" ht="14.45" customHeight="1"/>
    <row r="662" ht="14.45" customHeight="1"/>
    <row r="663" ht="14.45" customHeight="1"/>
    <row r="664" ht="14.45" customHeight="1"/>
    <row r="665" ht="14.45" customHeight="1"/>
    <row r="666" ht="14.45" customHeight="1"/>
    <row r="667" ht="14.45" customHeight="1"/>
    <row r="668" ht="14.45" customHeight="1"/>
    <row r="669" ht="14.45" customHeight="1"/>
    <row r="670" ht="14.45" customHeight="1"/>
    <row r="671" ht="14.45" customHeight="1"/>
    <row r="672" ht="14.45" customHeight="1"/>
    <row r="673" ht="14.45" customHeight="1"/>
    <row r="674" ht="14.45" customHeight="1"/>
    <row r="675" ht="14.45" customHeight="1"/>
    <row r="676" ht="14.45" customHeight="1"/>
    <row r="677" ht="14.45" customHeight="1"/>
    <row r="678" ht="14.45" customHeight="1"/>
    <row r="679" ht="14.45" customHeight="1"/>
    <row r="680" ht="14.45" customHeight="1"/>
    <row r="681" ht="14.45" customHeight="1"/>
    <row r="682" ht="14.45" customHeight="1"/>
    <row r="683" ht="14.45" customHeight="1"/>
    <row r="684" ht="14.45" customHeight="1"/>
    <row r="685" ht="14.45" customHeight="1"/>
    <row r="686" ht="14.45" customHeight="1"/>
    <row r="687" ht="14.45" customHeight="1"/>
    <row r="688" ht="14.45" customHeight="1"/>
    <row r="689" ht="14.45" customHeight="1"/>
    <row r="690" ht="14.45" customHeight="1"/>
    <row r="691" ht="14.45" customHeight="1"/>
    <row r="692" ht="14.45" customHeight="1"/>
    <row r="693" ht="14.45" customHeight="1"/>
    <row r="694" ht="14.45" customHeight="1"/>
    <row r="695" ht="14.45" customHeight="1"/>
    <row r="696" ht="14.45" customHeight="1"/>
    <row r="697" ht="14.45" customHeight="1"/>
    <row r="698" ht="14.45" customHeight="1"/>
    <row r="699" ht="14.45" customHeight="1"/>
    <row r="700" ht="14.45" customHeight="1"/>
    <row r="701" ht="14.45" customHeight="1"/>
    <row r="702" ht="14.45" customHeight="1"/>
    <row r="703" ht="14.45" customHeight="1"/>
    <row r="704" ht="14.45" customHeight="1"/>
    <row r="705" ht="14.45" customHeight="1"/>
    <row r="706" ht="14.45" customHeight="1"/>
    <row r="707" ht="14.45" customHeight="1"/>
    <row r="708" ht="14.45" customHeight="1"/>
    <row r="709" ht="14.45" customHeight="1"/>
    <row r="710" ht="14.45" customHeight="1"/>
    <row r="711" ht="14.45" customHeight="1"/>
    <row r="712" ht="14.45" customHeight="1"/>
    <row r="713" ht="14.45" customHeight="1"/>
    <row r="714" ht="14.45" customHeight="1"/>
    <row r="715" ht="14.45" customHeight="1"/>
    <row r="716" ht="14.45" customHeight="1"/>
    <row r="717" ht="14.45" customHeight="1"/>
    <row r="718" ht="14.45" customHeight="1"/>
    <row r="719" ht="14.45" customHeight="1"/>
    <row r="720" ht="14.45" customHeight="1"/>
    <row r="721" ht="14.45" customHeight="1"/>
    <row r="722" ht="14.45" customHeight="1"/>
    <row r="723" ht="14.45" customHeight="1"/>
    <row r="724" ht="14.45" customHeight="1"/>
    <row r="725" ht="14.45" customHeight="1"/>
    <row r="726" ht="14.45" customHeight="1"/>
    <row r="727" ht="14.45" customHeight="1"/>
    <row r="728" ht="14.45" customHeight="1"/>
    <row r="729" ht="14.45" customHeight="1"/>
    <row r="730" ht="14.45" customHeight="1"/>
    <row r="731" ht="14.45" customHeight="1"/>
    <row r="732" ht="14.45" customHeight="1"/>
    <row r="733" ht="14.45" customHeight="1"/>
    <row r="734" ht="14.45" customHeight="1"/>
    <row r="735" ht="14.45" customHeight="1"/>
    <row r="736" ht="14.45" customHeight="1"/>
    <row r="737" ht="14.45" customHeight="1"/>
    <row r="738" ht="14.45" customHeight="1"/>
    <row r="739" ht="14.45" customHeight="1"/>
    <row r="740" ht="14.45" customHeight="1"/>
    <row r="741" ht="14.45" customHeight="1"/>
    <row r="742" ht="14.45" customHeight="1"/>
    <row r="743" ht="14.45" customHeight="1"/>
    <row r="744" ht="14.45" customHeight="1"/>
    <row r="745" ht="14.45" customHeight="1"/>
    <row r="746" ht="14.45" customHeight="1"/>
    <row r="747" ht="14.45" customHeight="1"/>
    <row r="748" ht="14.45" customHeight="1"/>
    <row r="749" ht="14.45" customHeight="1"/>
    <row r="750" ht="14.45" customHeight="1"/>
    <row r="751" ht="14.45" customHeight="1"/>
    <row r="752" ht="14.45" customHeight="1"/>
    <row r="753" ht="14.45" customHeight="1"/>
    <row r="754" ht="14.45" customHeight="1"/>
    <row r="755" ht="14.45" customHeight="1"/>
    <row r="756" ht="14.45" customHeight="1"/>
    <row r="757" ht="14.45" customHeight="1"/>
    <row r="758" ht="14.45" customHeight="1"/>
    <row r="759" ht="14.45" customHeight="1"/>
    <row r="760" ht="14.45" customHeight="1"/>
    <row r="761" ht="14.45" customHeight="1"/>
    <row r="762" ht="14.45" customHeight="1"/>
    <row r="763" ht="14.45" customHeight="1"/>
    <row r="764" ht="14.45" customHeight="1"/>
    <row r="765" ht="14.45" customHeight="1"/>
    <row r="766" ht="14.45" customHeight="1"/>
    <row r="767" ht="14.45" customHeight="1"/>
    <row r="768" ht="14.45" customHeight="1"/>
    <row r="769" ht="14.45" customHeight="1"/>
    <row r="770" ht="14.45" customHeight="1"/>
    <row r="771" ht="14.45" customHeight="1"/>
    <row r="772" ht="14.45" customHeight="1"/>
    <row r="773" ht="14.45" customHeight="1"/>
    <row r="774" ht="14.45" customHeight="1"/>
    <row r="775" ht="14.45" customHeight="1"/>
  </sheetData>
  <sheetProtection algorithmName="SHA-512" hashValue="pikeiC7WKph3R4Zq/GfNsWBHPvmIrtKylsQPtxBE04htlXpwupn9mZNYyTP5VRuVydVsToqYa+VYKpeGCUkKbg==" saltValue="LQHBLg+1tgfPX8y6Mj1w2w==" spinCount="100000" sheet="1" objects="1" scenarios="1" sort="0" autoFilter="0"/>
  <autoFilter ref="A3:DA305">
    <sortState ref="A5:DA305">
      <sortCondition ref="C3:C305"/>
    </sortState>
  </autoFilter>
  <mergeCells count="23">
    <mergeCell ref="Q2:Q3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P2"/>
    <mergeCell ref="AD2:AD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C2:AC3"/>
  </mergeCells>
  <phoneticPr fontId="2" type="noConversion"/>
  <hyperlinks>
    <hyperlink ref="C1" location="Index!B5" display="Return"/>
    <hyperlink ref="E1" r:id="rId1"/>
  </hyperlinks>
  <pageMargins left="0.7" right="0.7" top="0.75" bottom="0.75" header="0.3" footer="0.3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Y114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98" sqref="P98"/>
    </sheetView>
  </sheetViews>
  <sheetFormatPr defaultRowHeight="12.75"/>
  <cols>
    <col min="1" max="1" width="1.125" style="90" customWidth="1"/>
    <col min="2" max="2" width="0.125" style="123" customWidth="1"/>
    <col min="3" max="3" width="15.625" style="131" customWidth="1"/>
    <col min="4" max="4" width="16.125" style="121" customWidth="1"/>
    <col min="5" max="5" width="17.625" style="121" customWidth="1"/>
    <col min="6" max="6" width="4.625" style="121" customWidth="1"/>
    <col min="7" max="7" width="7.5" style="121" customWidth="1"/>
    <col min="8" max="8" width="6.375" style="121" customWidth="1"/>
    <col min="9" max="9" width="7.25" style="121" customWidth="1"/>
    <col min="10" max="10" width="6.5" style="121" customWidth="1"/>
    <col min="11" max="11" width="6.75" style="121" customWidth="1"/>
    <col min="12" max="12" width="7.625" style="121" customWidth="1"/>
    <col min="13" max="13" width="8" style="121" customWidth="1"/>
    <col min="14" max="14" width="5.375" style="121" customWidth="1"/>
    <col min="15" max="15" width="5" style="121" customWidth="1"/>
    <col min="16" max="16" width="6.625" style="121" customWidth="1"/>
    <col min="17" max="17" width="7.125" style="121" customWidth="1"/>
    <col min="18" max="18" width="8.625" style="121" customWidth="1"/>
    <col min="19" max="19" width="6.125" style="121" customWidth="1"/>
    <col min="20" max="20" width="5.125" style="121" customWidth="1"/>
    <col min="21" max="21" width="6.625" style="121" customWidth="1"/>
    <col min="22" max="22" width="4.25" style="121" customWidth="1"/>
    <col min="23" max="23" width="5.5" style="121" customWidth="1"/>
    <col min="24" max="25" width="5.875" style="121" customWidth="1"/>
    <col min="26" max="26" width="5.5" style="121" customWidth="1"/>
    <col min="27" max="27" width="5.875" style="121" customWidth="1"/>
    <col min="28" max="28" width="8.75" style="119" customWidth="1"/>
    <col min="29" max="29" width="6.875" style="119" customWidth="1"/>
    <col min="30" max="30" width="7.75" style="119" customWidth="1"/>
    <col min="31" max="337" width="9" style="195"/>
    <col min="338" max="16384" width="9" style="119"/>
  </cols>
  <sheetData>
    <row r="1" spans="1:337" ht="19.899999999999999" customHeight="1">
      <c r="C1" s="220" t="s">
        <v>1019</v>
      </c>
      <c r="D1" s="221"/>
      <c r="E1" s="222" t="s">
        <v>977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5"/>
      <c r="AC1" s="225"/>
      <c r="AD1" s="225"/>
    </row>
    <row r="2" spans="1:337" s="94" customFormat="1" ht="17.100000000000001" customHeight="1">
      <c r="A2" s="290"/>
      <c r="B2" s="292"/>
      <c r="C2" s="285" t="s">
        <v>1323</v>
      </c>
      <c r="D2" s="285" t="s">
        <v>1307</v>
      </c>
      <c r="E2" s="285" t="s">
        <v>1303</v>
      </c>
      <c r="F2" s="285" t="s">
        <v>880</v>
      </c>
      <c r="G2" s="279" t="s">
        <v>972</v>
      </c>
      <c r="H2" s="279" t="s">
        <v>973</v>
      </c>
      <c r="I2" s="287" t="s">
        <v>974</v>
      </c>
      <c r="J2" s="288"/>
      <c r="K2" s="288"/>
      <c r="L2" s="289"/>
      <c r="M2" s="287" t="s">
        <v>975</v>
      </c>
      <c r="N2" s="288"/>
      <c r="O2" s="288"/>
      <c r="P2" s="289"/>
      <c r="Q2" s="281" t="s">
        <v>979</v>
      </c>
      <c r="R2" s="279" t="s">
        <v>980</v>
      </c>
      <c r="S2" s="279" t="s">
        <v>981</v>
      </c>
      <c r="T2" s="279" t="s">
        <v>982</v>
      </c>
      <c r="U2" s="279" t="s">
        <v>983</v>
      </c>
      <c r="V2" s="279" t="s">
        <v>984</v>
      </c>
      <c r="W2" s="279" t="s">
        <v>985</v>
      </c>
      <c r="X2" s="279" t="s">
        <v>986</v>
      </c>
      <c r="Y2" s="279" t="s">
        <v>987</v>
      </c>
      <c r="Z2" s="279" t="s">
        <v>988</v>
      </c>
      <c r="AA2" s="279" t="s">
        <v>989</v>
      </c>
      <c r="AB2" s="247" t="s">
        <v>976</v>
      </c>
      <c r="AC2" s="279" t="s">
        <v>1002</v>
      </c>
      <c r="AD2" s="279" t="s">
        <v>1003</v>
      </c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203"/>
      <c r="DI2" s="203"/>
      <c r="DJ2" s="203"/>
      <c r="DK2" s="203"/>
      <c r="DL2" s="203"/>
      <c r="DM2" s="203"/>
      <c r="DN2" s="203"/>
      <c r="DO2" s="203"/>
      <c r="DP2" s="203"/>
      <c r="DQ2" s="203"/>
      <c r="DR2" s="203"/>
      <c r="DS2" s="203"/>
      <c r="DT2" s="203"/>
      <c r="DU2" s="203"/>
      <c r="DV2" s="203"/>
      <c r="DW2" s="203"/>
      <c r="DX2" s="203"/>
      <c r="DY2" s="203"/>
      <c r="DZ2" s="203"/>
      <c r="EA2" s="203"/>
      <c r="EB2" s="203"/>
      <c r="EC2" s="203"/>
      <c r="ED2" s="203"/>
      <c r="EE2" s="203"/>
      <c r="EF2" s="203"/>
      <c r="EG2" s="203"/>
      <c r="EH2" s="203"/>
      <c r="EI2" s="203"/>
      <c r="EJ2" s="203"/>
      <c r="EK2" s="203"/>
      <c r="EL2" s="203"/>
      <c r="EM2" s="203"/>
      <c r="EN2" s="203"/>
      <c r="EO2" s="203"/>
      <c r="EP2" s="203"/>
      <c r="EQ2" s="203"/>
      <c r="ER2" s="203"/>
      <c r="ES2" s="203"/>
      <c r="ET2" s="203"/>
      <c r="EU2" s="203"/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GG2" s="203"/>
      <c r="GH2" s="203"/>
      <c r="GI2" s="203"/>
      <c r="GJ2" s="203"/>
      <c r="GK2" s="203"/>
      <c r="GL2" s="203"/>
      <c r="GM2" s="203"/>
      <c r="GN2" s="203"/>
      <c r="GO2" s="203"/>
      <c r="GP2" s="203"/>
      <c r="GQ2" s="203"/>
      <c r="GR2" s="203"/>
      <c r="GS2" s="203"/>
      <c r="GT2" s="203"/>
      <c r="GU2" s="203"/>
      <c r="GV2" s="203"/>
      <c r="GW2" s="203"/>
      <c r="GX2" s="203"/>
      <c r="GY2" s="203"/>
      <c r="GZ2" s="203"/>
      <c r="HA2" s="203"/>
      <c r="HB2" s="203"/>
      <c r="HC2" s="203"/>
      <c r="HD2" s="203"/>
      <c r="HE2" s="203"/>
      <c r="HF2" s="203"/>
      <c r="HG2" s="203"/>
      <c r="HH2" s="203"/>
      <c r="HI2" s="203"/>
      <c r="HJ2" s="203"/>
      <c r="HK2" s="203"/>
      <c r="HL2" s="203"/>
      <c r="HM2" s="203"/>
      <c r="HN2" s="203"/>
      <c r="HO2" s="203"/>
      <c r="HP2" s="203"/>
      <c r="HQ2" s="203"/>
      <c r="HR2" s="203"/>
      <c r="HS2" s="203"/>
      <c r="HT2" s="203"/>
      <c r="HU2" s="203"/>
      <c r="HV2" s="203"/>
      <c r="HW2" s="203"/>
      <c r="HX2" s="203"/>
      <c r="HY2" s="203"/>
      <c r="HZ2" s="203"/>
      <c r="IA2" s="203"/>
      <c r="IB2" s="203"/>
      <c r="IC2" s="203"/>
      <c r="ID2" s="203"/>
      <c r="IE2" s="203"/>
      <c r="IF2" s="203"/>
      <c r="IG2" s="203"/>
      <c r="IH2" s="203"/>
      <c r="II2" s="203"/>
      <c r="IJ2" s="203"/>
      <c r="IK2" s="203"/>
      <c r="IL2" s="203"/>
      <c r="IM2" s="203"/>
      <c r="IN2" s="203"/>
      <c r="IO2" s="203"/>
      <c r="IP2" s="203"/>
      <c r="IQ2" s="203"/>
      <c r="IR2" s="203"/>
      <c r="IS2" s="203"/>
      <c r="IT2" s="203"/>
      <c r="IU2" s="203"/>
      <c r="IV2" s="203"/>
      <c r="IW2" s="203"/>
      <c r="IX2" s="203"/>
      <c r="IY2" s="203"/>
      <c r="IZ2" s="203"/>
      <c r="JA2" s="203"/>
      <c r="JB2" s="203"/>
      <c r="JC2" s="203"/>
      <c r="JD2" s="203"/>
      <c r="JE2" s="203"/>
      <c r="JF2" s="203"/>
      <c r="JG2" s="203"/>
      <c r="JH2" s="203"/>
      <c r="JI2" s="203"/>
      <c r="JJ2" s="203"/>
      <c r="JK2" s="203"/>
      <c r="JL2" s="203"/>
      <c r="JM2" s="203"/>
      <c r="JN2" s="203"/>
      <c r="JO2" s="203"/>
      <c r="JP2" s="203"/>
      <c r="JQ2" s="203"/>
      <c r="JR2" s="203"/>
      <c r="JS2" s="203"/>
      <c r="JT2" s="203"/>
      <c r="JU2" s="203"/>
      <c r="JV2" s="203"/>
      <c r="JW2" s="203"/>
      <c r="JX2" s="203"/>
      <c r="JY2" s="203"/>
      <c r="JZ2" s="203"/>
      <c r="KA2" s="203"/>
      <c r="KB2" s="203"/>
      <c r="KC2" s="203"/>
      <c r="KD2" s="203"/>
      <c r="KE2" s="203"/>
      <c r="KF2" s="203"/>
      <c r="KG2" s="203"/>
      <c r="KH2" s="203"/>
      <c r="KI2" s="203"/>
      <c r="KJ2" s="203"/>
      <c r="KK2" s="203"/>
      <c r="KL2" s="203"/>
      <c r="KM2" s="203"/>
      <c r="KN2" s="203"/>
      <c r="KO2" s="203"/>
      <c r="KP2" s="203"/>
      <c r="KQ2" s="203"/>
      <c r="KR2" s="203"/>
      <c r="KS2" s="203"/>
      <c r="KT2" s="203"/>
      <c r="KU2" s="203"/>
      <c r="KV2" s="203"/>
      <c r="KW2" s="203"/>
      <c r="KX2" s="203"/>
      <c r="KY2" s="203"/>
      <c r="KZ2" s="203"/>
      <c r="LA2" s="203"/>
      <c r="LB2" s="203"/>
      <c r="LC2" s="203"/>
      <c r="LD2" s="203"/>
      <c r="LE2" s="203"/>
      <c r="LF2" s="203"/>
      <c r="LG2" s="203"/>
      <c r="LH2" s="203"/>
      <c r="LI2" s="203"/>
      <c r="LJ2" s="203"/>
      <c r="LK2" s="203"/>
      <c r="LL2" s="203"/>
      <c r="LM2" s="203"/>
      <c r="LN2" s="203"/>
      <c r="LO2" s="203"/>
      <c r="LP2" s="203"/>
      <c r="LQ2" s="203"/>
      <c r="LR2" s="203"/>
      <c r="LS2" s="203"/>
      <c r="LT2" s="203"/>
      <c r="LU2" s="203"/>
      <c r="LV2" s="203"/>
      <c r="LW2" s="203"/>
      <c r="LX2" s="203"/>
      <c r="LY2" s="203"/>
    </row>
    <row r="3" spans="1:337" s="95" customFormat="1" ht="35.1" customHeight="1" thickBot="1">
      <c r="A3" s="290"/>
      <c r="B3" s="292"/>
      <c r="C3" s="286"/>
      <c r="D3" s="286"/>
      <c r="E3" s="286"/>
      <c r="F3" s="286"/>
      <c r="G3" s="280"/>
      <c r="H3" s="280"/>
      <c r="I3" s="215" t="s">
        <v>310</v>
      </c>
      <c r="J3" s="215" t="s">
        <v>311</v>
      </c>
      <c r="K3" s="215" t="s">
        <v>1004</v>
      </c>
      <c r="L3" s="215" t="s">
        <v>312</v>
      </c>
      <c r="M3" s="215" t="s">
        <v>277</v>
      </c>
      <c r="N3" s="215" t="s">
        <v>278</v>
      </c>
      <c r="O3" s="215" t="s">
        <v>279</v>
      </c>
      <c r="P3" s="215" t="s">
        <v>280</v>
      </c>
      <c r="Q3" s="282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15" t="s">
        <v>939</v>
      </c>
      <c r="AC3" s="280"/>
      <c r="AD3" s="280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/>
      <c r="DV3" s="204"/>
      <c r="DW3" s="204"/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  <c r="FL3" s="204"/>
      <c r="FM3" s="204"/>
      <c r="FN3" s="204"/>
      <c r="FO3" s="204"/>
      <c r="FP3" s="204"/>
      <c r="FQ3" s="204"/>
      <c r="FR3" s="204"/>
      <c r="FS3" s="204"/>
      <c r="FT3" s="204"/>
      <c r="FU3" s="204"/>
      <c r="FV3" s="204"/>
      <c r="FW3" s="204"/>
      <c r="FX3" s="204"/>
      <c r="FY3" s="204"/>
      <c r="FZ3" s="204"/>
      <c r="GA3" s="204"/>
      <c r="GB3" s="204"/>
      <c r="GC3" s="204"/>
      <c r="GD3" s="204"/>
      <c r="GE3" s="204"/>
      <c r="GF3" s="204"/>
      <c r="GG3" s="204"/>
      <c r="GH3" s="204"/>
      <c r="GI3" s="204"/>
      <c r="GJ3" s="204"/>
      <c r="GK3" s="204"/>
      <c r="GL3" s="204"/>
      <c r="GM3" s="204"/>
      <c r="GN3" s="204"/>
      <c r="GO3" s="204"/>
      <c r="GP3" s="204"/>
      <c r="GQ3" s="204"/>
      <c r="GR3" s="204"/>
      <c r="GS3" s="204"/>
      <c r="GT3" s="204"/>
      <c r="GU3" s="204"/>
      <c r="GV3" s="204"/>
      <c r="GW3" s="204"/>
      <c r="GX3" s="204"/>
      <c r="GY3" s="204"/>
      <c r="GZ3" s="204"/>
      <c r="HA3" s="204"/>
      <c r="HB3" s="204"/>
      <c r="HC3" s="204"/>
      <c r="HD3" s="204"/>
      <c r="HE3" s="204"/>
      <c r="HF3" s="204"/>
      <c r="HG3" s="204"/>
      <c r="HH3" s="204"/>
      <c r="HI3" s="204"/>
      <c r="HJ3" s="204"/>
      <c r="HK3" s="204"/>
      <c r="HL3" s="204"/>
      <c r="HM3" s="204"/>
      <c r="HN3" s="204"/>
      <c r="HO3" s="204"/>
      <c r="HP3" s="204"/>
      <c r="HQ3" s="204"/>
      <c r="HR3" s="204"/>
      <c r="HS3" s="204"/>
      <c r="HT3" s="204"/>
      <c r="HU3" s="204"/>
      <c r="HV3" s="204"/>
      <c r="HW3" s="204"/>
      <c r="HX3" s="204"/>
      <c r="HY3" s="204"/>
      <c r="HZ3" s="204"/>
      <c r="IA3" s="204"/>
      <c r="IB3" s="204"/>
      <c r="IC3" s="204"/>
      <c r="ID3" s="204"/>
      <c r="IE3" s="204"/>
      <c r="IF3" s="204"/>
      <c r="IG3" s="204"/>
      <c r="IH3" s="204"/>
      <c r="II3" s="204"/>
      <c r="IJ3" s="204"/>
      <c r="IK3" s="204"/>
      <c r="IL3" s="204"/>
      <c r="IM3" s="204"/>
      <c r="IN3" s="204"/>
      <c r="IO3" s="204"/>
      <c r="IP3" s="204"/>
      <c r="IQ3" s="204"/>
      <c r="IR3" s="204"/>
      <c r="IS3" s="204"/>
      <c r="IT3" s="204"/>
      <c r="IU3" s="204"/>
      <c r="IV3" s="204"/>
      <c r="IW3" s="204"/>
      <c r="IX3" s="204"/>
      <c r="IY3" s="204"/>
      <c r="IZ3" s="204"/>
      <c r="JA3" s="204"/>
      <c r="JB3" s="204"/>
      <c r="JC3" s="204"/>
      <c r="JD3" s="204"/>
      <c r="JE3" s="204"/>
      <c r="JF3" s="204"/>
      <c r="JG3" s="204"/>
      <c r="JH3" s="204"/>
      <c r="JI3" s="204"/>
      <c r="JJ3" s="204"/>
      <c r="JK3" s="204"/>
      <c r="JL3" s="204"/>
      <c r="JM3" s="204"/>
      <c r="JN3" s="204"/>
      <c r="JO3" s="204"/>
      <c r="JP3" s="204"/>
      <c r="JQ3" s="204"/>
      <c r="JR3" s="204"/>
      <c r="JS3" s="204"/>
      <c r="JT3" s="204"/>
      <c r="JU3" s="204"/>
      <c r="JV3" s="204"/>
      <c r="JW3" s="204"/>
      <c r="JX3" s="204"/>
      <c r="JY3" s="204"/>
      <c r="JZ3" s="204"/>
      <c r="KA3" s="204"/>
      <c r="KB3" s="204"/>
      <c r="KC3" s="204"/>
      <c r="KD3" s="204"/>
      <c r="KE3" s="204"/>
      <c r="KF3" s="204"/>
      <c r="KG3" s="204"/>
      <c r="KH3" s="204"/>
      <c r="KI3" s="204"/>
      <c r="KJ3" s="204"/>
      <c r="KK3" s="204"/>
      <c r="KL3" s="204"/>
      <c r="KM3" s="204"/>
      <c r="KN3" s="204"/>
      <c r="KO3" s="204"/>
      <c r="KP3" s="204"/>
      <c r="KQ3" s="204"/>
      <c r="KR3" s="204"/>
      <c r="KS3" s="204"/>
      <c r="KT3" s="204"/>
      <c r="KU3" s="204"/>
      <c r="KV3" s="204"/>
      <c r="KW3" s="204"/>
      <c r="KX3" s="204"/>
      <c r="KY3" s="204"/>
      <c r="KZ3" s="204"/>
      <c r="LA3" s="204"/>
      <c r="LB3" s="204"/>
      <c r="LC3" s="204"/>
      <c r="LD3" s="204"/>
      <c r="LE3" s="204"/>
      <c r="LF3" s="204"/>
      <c r="LG3" s="204"/>
      <c r="LH3" s="204"/>
      <c r="LI3" s="204"/>
      <c r="LJ3" s="204"/>
      <c r="LK3" s="204"/>
      <c r="LL3" s="204"/>
      <c r="LM3" s="204"/>
      <c r="LN3" s="204"/>
      <c r="LO3" s="204"/>
      <c r="LP3" s="204"/>
      <c r="LQ3" s="204"/>
      <c r="LR3" s="204"/>
      <c r="LS3" s="204"/>
      <c r="LT3" s="204"/>
      <c r="LU3" s="204"/>
      <c r="LV3" s="204"/>
      <c r="LW3" s="204"/>
      <c r="LX3" s="204"/>
      <c r="LY3" s="204"/>
    </row>
    <row r="4" spans="1:337" s="100" customFormat="1" ht="18" customHeight="1" thickTop="1">
      <c r="A4" s="104" t="s">
        <v>35</v>
      </c>
      <c r="B4" s="96"/>
      <c r="C4" s="241" t="str">
        <f t="shared" ref="C4:C35" si="0">HYPERLINK($E$1&amp;A4&amp;"_Datasheet_Package.pdf",A4)</f>
        <v>AP01L60H</v>
      </c>
      <c r="D4" s="199" t="s">
        <v>1803</v>
      </c>
      <c r="E4" s="199" t="s">
        <v>272</v>
      </c>
      <c r="F4" s="199" t="s">
        <v>270</v>
      </c>
      <c r="G4" s="199">
        <v>600</v>
      </c>
      <c r="H4" s="199">
        <v>30</v>
      </c>
      <c r="I4" s="199">
        <v>1</v>
      </c>
      <c r="J4" s="199"/>
      <c r="K4" s="199"/>
      <c r="L4" s="199">
        <v>0.8</v>
      </c>
      <c r="M4" s="199">
        <v>12000</v>
      </c>
      <c r="N4" s="199"/>
      <c r="O4" s="199"/>
      <c r="P4" s="199"/>
      <c r="Q4" s="200">
        <v>4</v>
      </c>
      <c r="R4" s="199">
        <v>170</v>
      </c>
      <c r="S4" s="199">
        <v>30.7</v>
      </c>
      <c r="T4" s="199">
        <v>5.0999999999999996</v>
      </c>
      <c r="U4" s="199">
        <v>4</v>
      </c>
      <c r="V4" s="199">
        <v>1</v>
      </c>
      <c r="W4" s="199">
        <v>1.1000000000000001</v>
      </c>
      <c r="X4" s="199">
        <v>6.6</v>
      </c>
      <c r="Y4" s="199">
        <v>5</v>
      </c>
      <c r="Z4" s="199">
        <v>11.7</v>
      </c>
      <c r="AA4" s="199">
        <v>9.1999999999999993</v>
      </c>
      <c r="AB4" s="199" t="s">
        <v>1804</v>
      </c>
      <c r="AC4" s="199">
        <v>4.3</v>
      </c>
      <c r="AD4" s="199">
        <v>62.5</v>
      </c>
    </row>
    <row r="5" spans="1:337" s="100" customFormat="1" ht="18" customHeight="1">
      <c r="A5" s="104" t="s">
        <v>36</v>
      </c>
      <c r="B5" s="96"/>
      <c r="C5" s="240" t="str">
        <f t="shared" si="0"/>
        <v>AP01L60J</v>
      </c>
      <c r="D5" s="101" t="s">
        <v>1805</v>
      </c>
      <c r="E5" s="101" t="s">
        <v>272</v>
      </c>
      <c r="F5" s="101" t="s">
        <v>270</v>
      </c>
      <c r="G5" s="101">
        <v>600</v>
      </c>
      <c r="H5" s="101">
        <v>30</v>
      </c>
      <c r="I5" s="101">
        <v>1</v>
      </c>
      <c r="J5" s="101"/>
      <c r="K5" s="101"/>
      <c r="L5" s="101">
        <v>0.8</v>
      </c>
      <c r="M5" s="101">
        <v>12000</v>
      </c>
      <c r="N5" s="101"/>
      <c r="O5" s="101"/>
      <c r="P5" s="101"/>
      <c r="Q5" s="102">
        <v>4</v>
      </c>
      <c r="R5" s="101">
        <v>170</v>
      </c>
      <c r="S5" s="101">
        <v>30.7</v>
      </c>
      <c r="T5" s="101">
        <v>5.0999999999999996</v>
      </c>
      <c r="U5" s="101">
        <v>4</v>
      </c>
      <c r="V5" s="101">
        <v>1</v>
      </c>
      <c r="W5" s="101">
        <v>1.1000000000000001</v>
      </c>
      <c r="X5" s="101">
        <v>6.6</v>
      </c>
      <c r="Y5" s="101">
        <v>5</v>
      </c>
      <c r="Z5" s="101">
        <v>11.7</v>
      </c>
      <c r="AA5" s="101">
        <v>9.1999999999999993</v>
      </c>
      <c r="AB5" s="101" t="s">
        <v>1804</v>
      </c>
      <c r="AC5" s="101">
        <v>4.3</v>
      </c>
      <c r="AD5" s="101">
        <v>110</v>
      </c>
    </row>
    <row r="6" spans="1:337" s="100" customFormat="1" ht="18" customHeight="1">
      <c r="A6" s="104" t="s">
        <v>754</v>
      </c>
      <c r="B6" s="96"/>
      <c r="C6" s="240" t="str">
        <f t="shared" si="0"/>
        <v>AP01L60T</v>
      </c>
      <c r="D6" s="101" t="s">
        <v>1806</v>
      </c>
      <c r="E6" s="101" t="s">
        <v>1807</v>
      </c>
      <c r="F6" s="101" t="s">
        <v>1808</v>
      </c>
      <c r="G6" s="101">
        <v>600</v>
      </c>
      <c r="H6" s="101">
        <v>30</v>
      </c>
      <c r="I6" s="237"/>
      <c r="J6" s="101">
        <v>0.16</v>
      </c>
      <c r="K6" s="101">
        <v>0.1</v>
      </c>
      <c r="L6" s="101"/>
      <c r="M6" s="101">
        <v>12000</v>
      </c>
      <c r="N6" s="101"/>
      <c r="O6" s="101"/>
      <c r="P6" s="101"/>
      <c r="Q6" s="102">
        <v>4</v>
      </c>
      <c r="R6" s="101" t="s">
        <v>1809</v>
      </c>
      <c r="S6" s="101">
        <v>20</v>
      </c>
      <c r="T6" s="101">
        <v>3</v>
      </c>
      <c r="U6" s="103" t="s">
        <v>1810</v>
      </c>
      <c r="V6" s="101">
        <v>1.4</v>
      </c>
      <c r="W6" s="101">
        <v>3.4</v>
      </c>
      <c r="X6" s="101">
        <v>8</v>
      </c>
      <c r="Y6" s="101">
        <v>5</v>
      </c>
      <c r="Z6" s="101">
        <v>13</v>
      </c>
      <c r="AA6" s="101">
        <v>9</v>
      </c>
      <c r="AB6" s="101">
        <v>0.83</v>
      </c>
      <c r="AC6" s="101"/>
      <c r="AD6" s="101">
        <v>150</v>
      </c>
    </row>
    <row r="7" spans="1:337" s="100" customFormat="1" ht="18" customHeight="1">
      <c r="A7" s="104" t="s">
        <v>37</v>
      </c>
      <c r="B7" s="96"/>
      <c r="C7" s="240" t="str">
        <f t="shared" si="0"/>
        <v>AP01L60T-H</v>
      </c>
      <c r="D7" s="101" t="s">
        <v>1806</v>
      </c>
      <c r="E7" s="101" t="s">
        <v>1807</v>
      </c>
      <c r="F7" s="101" t="s">
        <v>1808</v>
      </c>
      <c r="G7" s="101">
        <v>700</v>
      </c>
      <c r="H7" s="101">
        <v>30</v>
      </c>
      <c r="I7" s="237"/>
      <c r="J7" s="101">
        <v>0.16</v>
      </c>
      <c r="K7" s="101">
        <v>0.1</v>
      </c>
      <c r="L7" s="101"/>
      <c r="M7" s="101">
        <v>13500</v>
      </c>
      <c r="N7" s="101"/>
      <c r="O7" s="101"/>
      <c r="P7" s="101"/>
      <c r="Q7" s="102">
        <v>4</v>
      </c>
      <c r="R7" s="101" t="s">
        <v>1809</v>
      </c>
      <c r="S7" s="101">
        <v>20</v>
      </c>
      <c r="T7" s="101">
        <v>3</v>
      </c>
      <c r="U7" s="103" t="s">
        <v>1810</v>
      </c>
      <c r="V7" s="101">
        <v>1.4</v>
      </c>
      <c r="W7" s="101">
        <v>3.4</v>
      </c>
      <c r="X7" s="101">
        <v>8</v>
      </c>
      <c r="Y7" s="101">
        <v>5</v>
      </c>
      <c r="Z7" s="101">
        <v>13</v>
      </c>
      <c r="AA7" s="101">
        <v>9</v>
      </c>
      <c r="AB7" s="101">
        <v>0.83</v>
      </c>
      <c r="AC7" s="101"/>
      <c r="AD7" s="101">
        <v>150</v>
      </c>
    </row>
    <row r="8" spans="1:337" s="100" customFormat="1" ht="18" customHeight="1">
      <c r="A8" s="104" t="s">
        <v>755</v>
      </c>
      <c r="B8" s="96"/>
      <c r="C8" s="240" t="str">
        <f t="shared" si="0"/>
        <v>AP01N60J</v>
      </c>
      <c r="D8" s="101" t="s">
        <v>1805</v>
      </c>
      <c r="E8" s="101" t="s">
        <v>272</v>
      </c>
      <c r="F8" s="101" t="s">
        <v>270</v>
      </c>
      <c r="G8" s="101">
        <v>600</v>
      </c>
      <c r="H8" s="101">
        <v>30</v>
      </c>
      <c r="I8" s="101">
        <v>1.6</v>
      </c>
      <c r="J8" s="101"/>
      <c r="K8" s="101"/>
      <c r="L8" s="101">
        <v>1</v>
      </c>
      <c r="M8" s="101">
        <v>8000</v>
      </c>
      <c r="N8" s="101"/>
      <c r="O8" s="101"/>
      <c r="P8" s="101"/>
      <c r="Q8" s="102">
        <v>4</v>
      </c>
      <c r="R8" s="101">
        <v>286</v>
      </c>
      <c r="S8" s="101">
        <v>25</v>
      </c>
      <c r="T8" s="101">
        <v>5</v>
      </c>
      <c r="U8" s="101">
        <v>7.7</v>
      </c>
      <c r="V8" s="101">
        <v>1.5</v>
      </c>
      <c r="W8" s="101">
        <v>2.6</v>
      </c>
      <c r="X8" s="101">
        <v>8</v>
      </c>
      <c r="Y8" s="101">
        <v>5</v>
      </c>
      <c r="Z8" s="101">
        <v>14</v>
      </c>
      <c r="AA8" s="101">
        <v>7</v>
      </c>
      <c r="AB8" s="101" t="s">
        <v>1811</v>
      </c>
      <c r="AC8" s="101">
        <v>3.2</v>
      </c>
      <c r="AD8" s="101">
        <v>110</v>
      </c>
    </row>
    <row r="9" spans="1:337" s="100" customFormat="1" ht="18" customHeight="1">
      <c r="A9" s="104" t="s">
        <v>39</v>
      </c>
      <c r="B9" s="96"/>
      <c r="C9" s="240" t="str">
        <f t="shared" si="0"/>
        <v>AP02N40H</v>
      </c>
      <c r="D9" s="101" t="s">
        <v>1803</v>
      </c>
      <c r="E9" s="101" t="s">
        <v>1807</v>
      </c>
      <c r="F9" s="101" t="s">
        <v>1808</v>
      </c>
      <c r="G9" s="101">
        <v>400</v>
      </c>
      <c r="H9" s="101">
        <v>30</v>
      </c>
      <c r="I9" s="101">
        <v>1.6</v>
      </c>
      <c r="J9" s="101"/>
      <c r="K9" s="101"/>
      <c r="L9" s="101">
        <v>1</v>
      </c>
      <c r="M9" s="101">
        <v>5000</v>
      </c>
      <c r="N9" s="101"/>
      <c r="O9" s="101"/>
      <c r="P9" s="101"/>
      <c r="Q9" s="102">
        <v>4</v>
      </c>
      <c r="R9" s="101" t="s">
        <v>1812</v>
      </c>
      <c r="S9" s="101">
        <v>22</v>
      </c>
      <c r="T9" s="101">
        <v>5.6</v>
      </c>
      <c r="U9" s="101" t="s">
        <v>1813</v>
      </c>
      <c r="V9" s="101">
        <v>1.2</v>
      </c>
      <c r="W9" s="101">
        <v>3.2</v>
      </c>
      <c r="X9" s="101">
        <v>8</v>
      </c>
      <c r="Y9" s="101">
        <v>9</v>
      </c>
      <c r="Z9" s="101">
        <v>21</v>
      </c>
      <c r="AA9" s="101">
        <v>12</v>
      </c>
      <c r="AB9" s="101" t="s">
        <v>1814</v>
      </c>
      <c r="AC9" s="101">
        <v>3.8</v>
      </c>
      <c r="AD9" s="101">
        <v>62.5</v>
      </c>
    </row>
    <row r="10" spans="1:337" s="100" customFormat="1" ht="18" customHeight="1">
      <c r="A10" s="104" t="s">
        <v>756</v>
      </c>
      <c r="B10" s="96"/>
      <c r="C10" s="240" t="str">
        <f t="shared" si="0"/>
        <v>AP02N60I</v>
      </c>
      <c r="D10" s="101" t="s">
        <v>1815</v>
      </c>
      <c r="E10" s="101" t="s">
        <v>1807</v>
      </c>
      <c r="F10" s="101" t="s">
        <v>1808</v>
      </c>
      <c r="G10" s="101">
        <v>600</v>
      </c>
      <c r="H10" s="101">
        <v>30</v>
      </c>
      <c r="I10" s="101">
        <v>2</v>
      </c>
      <c r="J10" s="101"/>
      <c r="K10" s="101"/>
      <c r="L10" s="101">
        <v>1.26</v>
      </c>
      <c r="M10" s="101">
        <v>8000</v>
      </c>
      <c r="N10" s="101"/>
      <c r="O10" s="101"/>
      <c r="P10" s="101"/>
      <c r="Q10" s="102">
        <v>4</v>
      </c>
      <c r="R10" s="101">
        <v>155</v>
      </c>
      <c r="S10" s="101">
        <v>27</v>
      </c>
      <c r="T10" s="101">
        <v>14</v>
      </c>
      <c r="U10" s="101">
        <v>14</v>
      </c>
      <c r="V10" s="101">
        <v>2</v>
      </c>
      <c r="W10" s="101">
        <v>8.5</v>
      </c>
      <c r="X10" s="101">
        <v>9.5</v>
      </c>
      <c r="Y10" s="101">
        <v>12</v>
      </c>
      <c r="Z10" s="101">
        <v>21</v>
      </c>
      <c r="AA10" s="101">
        <v>9</v>
      </c>
      <c r="AB10" s="101" t="s">
        <v>1816</v>
      </c>
      <c r="AC10" s="101">
        <v>5.7</v>
      </c>
      <c r="AD10" s="101">
        <v>65</v>
      </c>
    </row>
    <row r="11" spans="1:337" s="100" customFormat="1" ht="18" customHeight="1">
      <c r="A11" s="104" t="s">
        <v>757</v>
      </c>
      <c r="B11" s="96"/>
      <c r="C11" s="240" t="str">
        <f t="shared" si="0"/>
        <v>AP02N60I-A</v>
      </c>
      <c r="D11" s="101" t="s">
        <v>1815</v>
      </c>
      <c r="E11" s="101" t="s">
        <v>1807</v>
      </c>
      <c r="F11" s="101" t="s">
        <v>1808</v>
      </c>
      <c r="G11" s="101">
        <v>650</v>
      </c>
      <c r="H11" s="101">
        <v>30</v>
      </c>
      <c r="I11" s="101">
        <v>2</v>
      </c>
      <c r="J11" s="101"/>
      <c r="K11" s="101"/>
      <c r="L11" s="101">
        <v>1.26</v>
      </c>
      <c r="M11" s="101">
        <v>8000</v>
      </c>
      <c r="N11" s="101"/>
      <c r="O11" s="101"/>
      <c r="P11" s="101"/>
      <c r="Q11" s="102">
        <v>4</v>
      </c>
      <c r="R11" s="101">
        <v>155</v>
      </c>
      <c r="S11" s="101">
        <v>27</v>
      </c>
      <c r="T11" s="101">
        <v>14</v>
      </c>
      <c r="U11" s="101">
        <v>14</v>
      </c>
      <c r="V11" s="101">
        <v>2</v>
      </c>
      <c r="W11" s="101">
        <v>8.5</v>
      </c>
      <c r="X11" s="101">
        <v>9.5</v>
      </c>
      <c r="Y11" s="101">
        <v>12</v>
      </c>
      <c r="Z11" s="101">
        <v>21</v>
      </c>
      <c r="AA11" s="101">
        <v>9</v>
      </c>
      <c r="AB11" s="101" t="s">
        <v>1816</v>
      </c>
      <c r="AC11" s="101">
        <v>5.7</v>
      </c>
      <c r="AD11" s="101">
        <v>62</v>
      </c>
    </row>
    <row r="12" spans="1:337" s="100" customFormat="1" ht="18" customHeight="1">
      <c r="A12" s="104" t="s">
        <v>758</v>
      </c>
      <c r="B12" s="96"/>
      <c r="C12" s="240" t="str">
        <f t="shared" si="0"/>
        <v>AP02N70EJ</v>
      </c>
      <c r="D12" s="101" t="s">
        <v>1805</v>
      </c>
      <c r="E12" s="101" t="s">
        <v>1817</v>
      </c>
      <c r="F12" s="101" t="s">
        <v>1808</v>
      </c>
      <c r="G12" s="101">
        <v>700</v>
      </c>
      <c r="H12" s="101">
        <v>20</v>
      </c>
      <c r="I12" s="101">
        <v>1.6</v>
      </c>
      <c r="J12" s="101"/>
      <c r="K12" s="101"/>
      <c r="L12" s="101">
        <v>1</v>
      </c>
      <c r="M12" s="101">
        <v>7000</v>
      </c>
      <c r="N12" s="101"/>
      <c r="O12" s="101"/>
      <c r="P12" s="101"/>
      <c r="Q12" s="102">
        <v>4</v>
      </c>
      <c r="R12" s="101" t="s">
        <v>1818</v>
      </c>
      <c r="S12" s="101">
        <v>30</v>
      </c>
      <c r="T12" s="101">
        <v>20</v>
      </c>
      <c r="U12" s="101" t="s">
        <v>1819</v>
      </c>
      <c r="V12" s="101">
        <v>1.5</v>
      </c>
      <c r="W12" s="101">
        <v>11</v>
      </c>
      <c r="X12" s="101">
        <v>10</v>
      </c>
      <c r="Y12" s="101">
        <v>8</v>
      </c>
      <c r="Z12" s="101">
        <v>21</v>
      </c>
      <c r="AA12" s="101">
        <v>15</v>
      </c>
      <c r="AB12" s="101" t="s">
        <v>1820</v>
      </c>
      <c r="AC12" s="101">
        <v>2.8</v>
      </c>
      <c r="AD12" s="101">
        <v>110</v>
      </c>
    </row>
    <row r="13" spans="1:337" s="100" customFormat="1" ht="18" customHeight="1">
      <c r="A13" s="104" t="s">
        <v>40</v>
      </c>
      <c r="B13" s="96"/>
      <c r="C13" s="240" t="str">
        <f t="shared" si="0"/>
        <v>AP02N90H</v>
      </c>
      <c r="D13" s="101" t="s">
        <v>1803</v>
      </c>
      <c r="E13" s="101" t="s">
        <v>1807</v>
      </c>
      <c r="F13" s="101" t="s">
        <v>1808</v>
      </c>
      <c r="G13" s="101">
        <v>900</v>
      </c>
      <c r="H13" s="101">
        <v>30</v>
      </c>
      <c r="I13" s="101">
        <v>1.9</v>
      </c>
      <c r="J13" s="101"/>
      <c r="K13" s="101"/>
      <c r="L13" s="101">
        <v>1.2</v>
      </c>
      <c r="M13" s="101">
        <v>7200</v>
      </c>
      <c r="N13" s="101"/>
      <c r="O13" s="101"/>
      <c r="P13" s="101"/>
      <c r="Q13" s="102">
        <v>4</v>
      </c>
      <c r="R13" s="101" t="s">
        <v>1821</v>
      </c>
      <c r="S13" s="101">
        <v>40</v>
      </c>
      <c r="T13" s="101">
        <v>4</v>
      </c>
      <c r="U13" s="103" t="s">
        <v>1822</v>
      </c>
      <c r="V13" s="101">
        <v>2.5</v>
      </c>
      <c r="W13" s="101">
        <v>4.7</v>
      </c>
      <c r="X13" s="101">
        <v>10</v>
      </c>
      <c r="Y13" s="101">
        <v>5</v>
      </c>
      <c r="Z13" s="101">
        <v>18</v>
      </c>
      <c r="AA13" s="101">
        <v>9</v>
      </c>
      <c r="AB13" s="101">
        <v>2</v>
      </c>
      <c r="AC13" s="101">
        <v>2</v>
      </c>
      <c r="AD13" s="101">
        <v>62.5</v>
      </c>
    </row>
    <row r="14" spans="1:337" s="100" customFormat="1" ht="18" customHeight="1">
      <c r="A14" s="104" t="s">
        <v>761</v>
      </c>
      <c r="B14" s="96"/>
      <c r="C14" s="240" t="str">
        <f t="shared" si="0"/>
        <v>AP02N90I</v>
      </c>
      <c r="D14" s="101" t="s">
        <v>1815</v>
      </c>
      <c r="E14" s="101" t="s">
        <v>1807</v>
      </c>
      <c r="F14" s="101" t="s">
        <v>1808</v>
      </c>
      <c r="G14" s="101">
        <v>900</v>
      </c>
      <c r="H14" s="101">
        <v>30</v>
      </c>
      <c r="I14" s="101">
        <v>1.9</v>
      </c>
      <c r="J14" s="101"/>
      <c r="K14" s="101"/>
      <c r="L14" s="101">
        <v>1.2</v>
      </c>
      <c r="M14" s="101">
        <v>7200</v>
      </c>
      <c r="N14" s="101"/>
      <c r="O14" s="101"/>
      <c r="P14" s="101"/>
      <c r="Q14" s="102">
        <v>4</v>
      </c>
      <c r="R14" s="101" t="s">
        <v>1821</v>
      </c>
      <c r="S14" s="101">
        <v>40</v>
      </c>
      <c r="T14" s="101">
        <v>4</v>
      </c>
      <c r="U14" s="103" t="s">
        <v>1822</v>
      </c>
      <c r="V14" s="101">
        <v>2.5</v>
      </c>
      <c r="W14" s="101">
        <v>4.7</v>
      </c>
      <c r="X14" s="101">
        <v>10</v>
      </c>
      <c r="Y14" s="101">
        <v>5</v>
      </c>
      <c r="Z14" s="101">
        <v>18</v>
      </c>
      <c r="AA14" s="101">
        <v>9</v>
      </c>
      <c r="AB14" s="101" t="s">
        <v>1823</v>
      </c>
      <c r="AC14" s="101">
        <v>3.6</v>
      </c>
      <c r="AD14" s="101">
        <v>62</v>
      </c>
    </row>
    <row r="15" spans="1:337" s="100" customFormat="1" ht="18" customHeight="1">
      <c r="A15" s="104" t="s">
        <v>41</v>
      </c>
      <c r="B15" s="96"/>
      <c r="C15" s="240" t="str">
        <f t="shared" si="0"/>
        <v>AP02N90J</v>
      </c>
      <c r="D15" s="101" t="s">
        <v>1805</v>
      </c>
      <c r="E15" s="101" t="s">
        <v>1824</v>
      </c>
      <c r="F15" s="101" t="s">
        <v>1808</v>
      </c>
      <c r="G15" s="101">
        <v>900</v>
      </c>
      <c r="H15" s="101">
        <v>30</v>
      </c>
      <c r="I15" s="101">
        <v>1.9</v>
      </c>
      <c r="J15" s="101"/>
      <c r="K15" s="101"/>
      <c r="L15" s="101">
        <v>1.2</v>
      </c>
      <c r="M15" s="101">
        <v>7200</v>
      </c>
      <c r="N15" s="101"/>
      <c r="O15" s="101"/>
      <c r="P15" s="101"/>
      <c r="Q15" s="102">
        <v>4</v>
      </c>
      <c r="R15" s="101" t="s">
        <v>1821</v>
      </c>
      <c r="S15" s="101">
        <v>40</v>
      </c>
      <c r="T15" s="101">
        <v>4</v>
      </c>
      <c r="U15" s="103" t="s">
        <v>1822</v>
      </c>
      <c r="V15" s="101">
        <v>2.5</v>
      </c>
      <c r="W15" s="101">
        <v>4.7</v>
      </c>
      <c r="X15" s="101">
        <v>10</v>
      </c>
      <c r="Y15" s="101">
        <v>5</v>
      </c>
      <c r="Z15" s="101">
        <v>18</v>
      </c>
      <c r="AA15" s="101">
        <v>9</v>
      </c>
      <c r="AB15" s="101">
        <v>2</v>
      </c>
      <c r="AC15" s="101">
        <v>2</v>
      </c>
      <c r="AD15" s="101">
        <v>110</v>
      </c>
    </row>
    <row r="16" spans="1:337" s="100" customFormat="1" ht="18" customHeight="1">
      <c r="A16" s="104" t="s">
        <v>759</v>
      </c>
      <c r="B16" s="96"/>
      <c r="C16" s="240" t="str">
        <f t="shared" si="0"/>
        <v>AP02N90JB</v>
      </c>
      <c r="D16" s="101" t="s">
        <v>1825</v>
      </c>
      <c r="E16" s="101" t="s">
        <v>1824</v>
      </c>
      <c r="F16" s="101" t="s">
        <v>1808</v>
      </c>
      <c r="G16" s="101">
        <v>900</v>
      </c>
      <c r="H16" s="101">
        <v>30</v>
      </c>
      <c r="I16" s="101">
        <v>1.9</v>
      </c>
      <c r="J16" s="101"/>
      <c r="K16" s="101"/>
      <c r="L16" s="101">
        <v>1.2</v>
      </c>
      <c r="M16" s="101">
        <v>7200</v>
      </c>
      <c r="N16" s="101"/>
      <c r="O16" s="101"/>
      <c r="P16" s="101"/>
      <c r="Q16" s="102">
        <v>4</v>
      </c>
      <c r="R16" s="101" t="s">
        <v>1821</v>
      </c>
      <c r="S16" s="101">
        <v>40</v>
      </c>
      <c r="T16" s="101">
        <v>4</v>
      </c>
      <c r="U16" s="103" t="s">
        <v>1822</v>
      </c>
      <c r="V16" s="101">
        <v>2.5</v>
      </c>
      <c r="W16" s="101">
        <v>4.7</v>
      </c>
      <c r="X16" s="101">
        <v>10</v>
      </c>
      <c r="Y16" s="101">
        <v>5</v>
      </c>
      <c r="Z16" s="101">
        <v>18</v>
      </c>
      <c r="AA16" s="101">
        <v>9</v>
      </c>
      <c r="AB16" s="101">
        <v>1.1299999999999999</v>
      </c>
      <c r="AC16" s="101">
        <v>2</v>
      </c>
      <c r="AD16" s="101">
        <v>110</v>
      </c>
    </row>
    <row r="17" spans="1:337" s="100" customFormat="1" ht="18" customHeight="1">
      <c r="A17" s="104" t="s">
        <v>760</v>
      </c>
      <c r="B17" s="96"/>
      <c r="C17" s="240" t="str">
        <f t="shared" si="0"/>
        <v>AP02N90P</v>
      </c>
      <c r="D17" s="101" t="s">
        <v>1826</v>
      </c>
      <c r="E17" s="101" t="s">
        <v>1807</v>
      </c>
      <c r="F17" s="101" t="s">
        <v>1808</v>
      </c>
      <c r="G17" s="101">
        <v>900</v>
      </c>
      <c r="H17" s="101">
        <v>30</v>
      </c>
      <c r="I17" s="101">
        <v>1.9</v>
      </c>
      <c r="J17" s="101"/>
      <c r="K17" s="101"/>
      <c r="L17" s="101">
        <v>1.2</v>
      </c>
      <c r="M17" s="101">
        <v>7200</v>
      </c>
      <c r="N17" s="101"/>
      <c r="O17" s="101"/>
      <c r="P17" s="101"/>
      <c r="Q17" s="102">
        <v>4</v>
      </c>
      <c r="R17" s="101" t="s">
        <v>1821</v>
      </c>
      <c r="S17" s="101">
        <v>40</v>
      </c>
      <c r="T17" s="101">
        <v>4</v>
      </c>
      <c r="U17" s="103" t="s">
        <v>1822</v>
      </c>
      <c r="V17" s="101">
        <v>2.5</v>
      </c>
      <c r="W17" s="101">
        <v>4.7</v>
      </c>
      <c r="X17" s="101">
        <v>10</v>
      </c>
      <c r="Y17" s="101">
        <v>5</v>
      </c>
      <c r="Z17" s="101">
        <v>18</v>
      </c>
      <c r="AA17" s="101">
        <v>9</v>
      </c>
      <c r="AB17" s="101" t="s">
        <v>1827</v>
      </c>
      <c r="AC17" s="101">
        <v>2</v>
      </c>
      <c r="AD17" s="101">
        <v>62</v>
      </c>
    </row>
    <row r="18" spans="1:337" s="100" customFormat="1" ht="18" customHeight="1">
      <c r="A18" s="104" t="s">
        <v>762</v>
      </c>
      <c r="B18" s="96"/>
      <c r="C18" s="240" t="str">
        <f t="shared" si="0"/>
        <v>AP03N70H</v>
      </c>
      <c r="D18" s="101" t="s">
        <v>1803</v>
      </c>
      <c r="E18" s="101" t="s">
        <v>272</v>
      </c>
      <c r="F18" s="101" t="s">
        <v>270</v>
      </c>
      <c r="G18" s="101">
        <v>600</v>
      </c>
      <c r="H18" s="101">
        <v>30</v>
      </c>
      <c r="I18" s="101">
        <v>3.3</v>
      </c>
      <c r="J18" s="101"/>
      <c r="K18" s="101"/>
      <c r="L18" s="101">
        <v>2.1</v>
      </c>
      <c r="M18" s="101">
        <v>3600</v>
      </c>
      <c r="N18" s="101"/>
      <c r="O18" s="101"/>
      <c r="P18" s="101"/>
      <c r="Q18" s="102">
        <v>4</v>
      </c>
      <c r="R18" s="101">
        <v>600</v>
      </c>
      <c r="S18" s="101">
        <v>45</v>
      </c>
      <c r="T18" s="101">
        <v>4</v>
      </c>
      <c r="U18" s="101">
        <v>11.4</v>
      </c>
      <c r="V18" s="101">
        <v>3.1</v>
      </c>
      <c r="W18" s="101">
        <v>4.2</v>
      </c>
      <c r="X18" s="101">
        <v>8.4</v>
      </c>
      <c r="Y18" s="101">
        <v>6</v>
      </c>
      <c r="Z18" s="101">
        <v>17.7</v>
      </c>
      <c r="AA18" s="101">
        <v>5.9</v>
      </c>
      <c r="AB18" s="101" t="s">
        <v>1828</v>
      </c>
      <c r="AC18" s="101">
        <v>2.2999999999999998</v>
      </c>
      <c r="AD18" s="101">
        <v>62.5</v>
      </c>
    </row>
    <row r="19" spans="1:337" s="100" customFormat="1" ht="18" customHeight="1">
      <c r="A19" s="104" t="s">
        <v>42</v>
      </c>
      <c r="B19" s="96"/>
      <c r="C19" s="240" t="str">
        <f t="shared" si="0"/>
        <v>AP03N70H-H</v>
      </c>
      <c r="D19" s="101" t="s">
        <v>1803</v>
      </c>
      <c r="E19" s="101" t="s">
        <v>1807</v>
      </c>
      <c r="F19" s="101" t="s">
        <v>1808</v>
      </c>
      <c r="G19" s="101">
        <v>700</v>
      </c>
      <c r="H19" s="101">
        <v>30</v>
      </c>
      <c r="I19" s="101">
        <v>2.5</v>
      </c>
      <c r="J19" s="101"/>
      <c r="K19" s="101"/>
      <c r="L19" s="101">
        <v>1.6</v>
      </c>
      <c r="M19" s="101">
        <v>4400</v>
      </c>
      <c r="N19" s="101"/>
      <c r="O19" s="101"/>
      <c r="P19" s="101"/>
      <c r="Q19" s="102">
        <v>4</v>
      </c>
      <c r="R19" s="101" t="s">
        <v>1829</v>
      </c>
      <c r="S19" s="101">
        <v>50</v>
      </c>
      <c r="T19" s="101">
        <v>6</v>
      </c>
      <c r="U19" s="103" t="s">
        <v>1822</v>
      </c>
      <c r="V19" s="101">
        <v>3</v>
      </c>
      <c r="W19" s="101">
        <v>4</v>
      </c>
      <c r="X19" s="101">
        <v>8.5</v>
      </c>
      <c r="Y19" s="101">
        <v>6</v>
      </c>
      <c r="Z19" s="101">
        <v>19</v>
      </c>
      <c r="AA19" s="101">
        <v>8</v>
      </c>
      <c r="AB19" s="101" t="s">
        <v>1828</v>
      </c>
      <c r="AC19" s="101">
        <v>2.2999999999999998</v>
      </c>
      <c r="AD19" s="101">
        <v>62.5</v>
      </c>
    </row>
    <row r="20" spans="1:337" s="100" customFormat="1" ht="18" customHeight="1">
      <c r="A20" s="104" t="s">
        <v>44</v>
      </c>
      <c r="B20" s="96"/>
      <c r="C20" s="240" t="str">
        <f t="shared" si="0"/>
        <v>AP03N70I</v>
      </c>
      <c r="D20" s="101" t="s">
        <v>1815</v>
      </c>
      <c r="E20" s="101" t="s">
        <v>1807</v>
      </c>
      <c r="F20" s="101" t="s">
        <v>1808</v>
      </c>
      <c r="G20" s="101">
        <v>600</v>
      </c>
      <c r="H20" s="101">
        <v>30</v>
      </c>
      <c r="I20" s="101">
        <v>3.3</v>
      </c>
      <c r="J20" s="101"/>
      <c r="K20" s="101"/>
      <c r="L20" s="101">
        <v>2.1</v>
      </c>
      <c r="M20" s="101">
        <v>3600</v>
      </c>
      <c r="N20" s="101"/>
      <c r="O20" s="101"/>
      <c r="P20" s="101"/>
      <c r="Q20" s="102">
        <v>4</v>
      </c>
      <c r="R20" s="101" t="s">
        <v>1830</v>
      </c>
      <c r="S20" s="101">
        <v>45</v>
      </c>
      <c r="T20" s="101">
        <v>4</v>
      </c>
      <c r="U20" s="103" t="s">
        <v>1822</v>
      </c>
      <c r="V20" s="101">
        <v>3</v>
      </c>
      <c r="W20" s="101">
        <v>5</v>
      </c>
      <c r="X20" s="101">
        <v>9</v>
      </c>
      <c r="Y20" s="101">
        <v>5</v>
      </c>
      <c r="Z20" s="101">
        <v>18</v>
      </c>
      <c r="AA20" s="101">
        <v>6</v>
      </c>
      <c r="AB20" s="101" t="s">
        <v>1804</v>
      </c>
      <c r="AC20" s="101">
        <v>4.3</v>
      </c>
      <c r="AD20" s="101">
        <v>65</v>
      </c>
    </row>
    <row r="21" spans="1:337" s="100" customFormat="1" ht="18" customHeight="1">
      <c r="A21" s="104" t="s">
        <v>763</v>
      </c>
      <c r="B21" s="96"/>
      <c r="C21" s="240" t="str">
        <f t="shared" si="0"/>
        <v>AP03N70J</v>
      </c>
      <c r="D21" s="101" t="s">
        <v>1805</v>
      </c>
      <c r="E21" s="101" t="s">
        <v>272</v>
      </c>
      <c r="F21" s="101" t="s">
        <v>270</v>
      </c>
      <c r="G21" s="101">
        <v>600</v>
      </c>
      <c r="H21" s="101">
        <v>30</v>
      </c>
      <c r="I21" s="101">
        <v>3.3</v>
      </c>
      <c r="J21" s="101"/>
      <c r="K21" s="101"/>
      <c r="L21" s="101">
        <v>2.1</v>
      </c>
      <c r="M21" s="101">
        <v>3600</v>
      </c>
      <c r="N21" s="101"/>
      <c r="O21" s="101"/>
      <c r="P21" s="101"/>
      <c r="Q21" s="102">
        <v>4</v>
      </c>
      <c r="R21" s="101">
        <v>600</v>
      </c>
      <c r="S21" s="101">
        <v>45</v>
      </c>
      <c r="T21" s="101">
        <v>4</v>
      </c>
      <c r="U21" s="101">
        <v>11.4</v>
      </c>
      <c r="V21" s="101">
        <v>3.1</v>
      </c>
      <c r="W21" s="101">
        <v>4.2</v>
      </c>
      <c r="X21" s="101">
        <v>8.4</v>
      </c>
      <c r="Y21" s="101">
        <v>6</v>
      </c>
      <c r="Z21" s="101">
        <v>17.7</v>
      </c>
      <c r="AA21" s="101">
        <v>5.9</v>
      </c>
      <c r="AB21" s="101" t="s">
        <v>1828</v>
      </c>
      <c r="AC21" s="101">
        <v>2.2999999999999998</v>
      </c>
      <c r="AD21" s="101">
        <v>110</v>
      </c>
    </row>
    <row r="22" spans="1:337" s="100" customFormat="1" ht="18" customHeight="1">
      <c r="A22" s="104" t="s">
        <v>43</v>
      </c>
      <c r="B22" s="96"/>
      <c r="C22" s="240" t="str">
        <f t="shared" si="0"/>
        <v>AP03N70J-H</v>
      </c>
      <c r="D22" s="101" t="s">
        <v>1805</v>
      </c>
      <c r="E22" s="101" t="s">
        <v>1807</v>
      </c>
      <c r="F22" s="101" t="s">
        <v>1808</v>
      </c>
      <c r="G22" s="101">
        <v>700</v>
      </c>
      <c r="H22" s="101">
        <v>30</v>
      </c>
      <c r="I22" s="101">
        <v>2.5</v>
      </c>
      <c r="J22" s="101"/>
      <c r="K22" s="101"/>
      <c r="L22" s="101">
        <v>1.6</v>
      </c>
      <c r="M22" s="101">
        <v>4400</v>
      </c>
      <c r="N22" s="101"/>
      <c r="O22" s="101"/>
      <c r="P22" s="101"/>
      <c r="Q22" s="102">
        <v>4</v>
      </c>
      <c r="R22" s="101" t="s">
        <v>1829</v>
      </c>
      <c r="S22" s="101">
        <v>50</v>
      </c>
      <c r="T22" s="101">
        <v>6</v>
      </c>
      <c r="U22" s="103" t="s">
        <v>1822</v>
      </c>
      <c r="V22" s="101">
        <v>3</v>
      </c>
      <c r="W22" s="101">
        <v>4</v>
      </c>
      <c r="X22" s="101">
        <v>8.5</v>
      </c>
      <c r="Y22" s="101">
        <v>6</v>
      </c>
      <c r="Z22" s="101">
        <v>19</v>
      </c>
      <c r="AA22" s="101">
        <v>8</v>
      </c>
      <c r="AB22" s="101" t="s">
        <v>1828</v>
      </c>
      <c r="AC22" s="101">
        <v>2.2999999999999998</v>
      </c>
      <c r="AD22" s="101">
        <v>110</v>
      </c>
    </row>
    <row r="23" spans="1:337" s="100" customFormat="1" ht="18" customHeight="1">
      <c r="A23" s="104" t="s">
        <v>45</v>
      </c>
      <c r="B23" s="96"/>
      <c r="C23" s="240" t="str">
        <f t="shared" si="0"/>
        <v>AP03N90I</v>
      </c>
      <c r="D23" s="101" t="s">
        <v>1815</v>
      </c>
      <c r="E23" s="101" t="s">
        <v>1807</v>
      </c>
      <c r="F23" s="101" t="s">
        <v>1808</v>
      </c>
      <c r="G23" s="101">
        <v>900</v>
      </c>
      <c r="H23" s="101">
        <v>30</v>
      </c>
      <c r="I23" s="101">
        <v>3</v>
      </c>
      <c r="J23" s="101"/>
      <c r="K23" s="101"/>
      <c r="L23" s="101">
        <v>1.89</v>
      </c>
      <c r="M23" s="101">
        <v>4800</v>
      </c>
      <c r="N23" s="101"/>
      <c r="O23" s="101"/>
      <c r="P23" s="101"/>
      <c r="Q23" s="102">
        <v>4</v>
      </c>
      <c r="R23" s="101" t="s">
        <v>1831</v>
      </c>
      <c r="S23" s="101">
        <v>55</v>
      </c>
      <c r="T23" s="101">
        <v>4</v>
      </c>
      <c r="U23" s="103" t="s">
        <v>1832</v>
      </c>
      <c r="V23" s="101">
        <v>3.5</v>
      </c>
      <c r="W23" s="101">
        <v>7</v>
      </c>
      <c r="X23" s="101">
        <v>20</v>
      </c>
      <c r="Y23" s="101">
        <v>14</v>
      </c>
      <c r="Z23" s="101">
        <v>105</v>
      </c>
      <c r="AA23" s="101">
        <v>24</v>
      </c>
      <c r="AB23" s="101" t="s">
        <v>1833</v>
      </c>
      <c r="AC23" s="101">
        <v>5</v>
      </c>
      <c r="AD23" s="101">
        <v>65</v>
      </c>
    </row>
    <row r="24" spans="1:337" s="198" customFormat="1" ht="18" customHeight="1">
      <c r="A24" s="104" t="s">
        <v>764</v>
      </c>
      <c r="B24" s="96"/>
      <c r="C24" s="240" t="str">
        <f t="shared" si="0"/>
        <v>AP04N60J</v>
      </c>
      <c r="D24" s="101" t="s">
        <v>1805</v>
      </c>
      <c r="E24" s="101" t="s">
        <v>1807</v>
      </c>
      <c r="F24" s="101" t="s">
        <v>1808</v>
      </c>
      <c r="G24" s="101">
        <v>620</v>
      </c>
      <c r="H24" s="101">
        <v>30</v>
      </c>
      <c r="I24" s="101">
        <v>4</v>
      </c>
      <c r="J24" s="101"/>
      <c r="K24" s="101"/>
      <c r="L24" s="101">
        <v>2.2000000000000002</v>
      </c>
      <c r="M24" s="101">
        <v>2500</v>
      </c>
      <c r="N24" s="101"/>
      <c r="O24" s="101"/>
      <c r="P24" s="101"/>
      <c r="Q24" s="102">
        <v>4</v>
      </c>
      <c r="R24" s="101" t="s">
        <v>1834</v>
      </c>
      <c r="S24" s="101">
        <v>70</v>
      </c>
      <c r="T24" s="101">
        <v>10</v>
      </c>
      <c r="U24" s="101" t="s">
        <v>1835</v>
      </c>
      <c r="V24" s="101">
        <v>3.5</v>
      </c>
      <c r="W24" s="101">
        <v>8</v>
      </c>
      <c r="X24" s="101">
        <v>20</v>
      </c>
      <c r="Y24" s="101">
        <v>20</v>
      </c>
      <c r="Z24" s="101">
        <v>100</v>
      </c>
      <c r="AA24" s="101">
        <v>25</v>
      </c>
      <c r="AB24" s="101" t="s">
        <v>1836</v>
      </c>
      <c r="AC24" s="101">
        <v>2.1</v>
      </c>
      <c r="AD24" s="101">
        <v>110</v>
      </c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  <c r="IW24" s="100"/>
      <c r="IX24" s="100"/>
      <c r="IY24" s="100"/>
      <c r="IZ24" s="100"/>
      <c r="JA24" s="100"/>
      <c r="JB24" s="100"/>
      <c r="JC24" s="100"/>
      <c r="JD24" s="100"/>
      <c r="JE24" s="100"/>
      <c r="JF24" s="100"/>
      <c r="JG24" s="100"/>
      <c r="JH24" s="100"/>
      <c r="JI24" s="100"/>
      <c r="JJ24" s="100"/>
      <c r="JK24" s="100"/>
      <c r="JL24" s="100"/>
      <c r="JM24" s="100"/>
      <c r="JN24" s="100"/>
      <c r="JO24" s="100"/>
      <c r="JP24" s="100"/>
      <c r="JQ24" s="100"/>
      <c r="JR24" s="100"/>
      <c r="JS24" s="100"/>
      <c r="JT24" s="100"/>
      <c r="JU24" s="100"/>
      <c r="JV24" s="100"/>
      <c r="JW24" s="100"/>
      <c r="JX24" s="100"/>
      <c r="JY24" s="100"/>
      <c r="JZ24" s="100"/>
      <c r="KA24" s="100"/>
      <c r="KB24" s="100"/>
      <c r="KC24" s="100"/>
      <c r="KD24" s="100"/>
      <c r="KE24" s="100"/>
      <c r="KF24" s="100"/>
      <c r="KG24" s="100"/>
      <c r="KH24" s="100"/>
      <c r="KI24" s="100"/>
      <c r="KJ24" s="100"/>
      <c r="KK24" s="100"/>
      <c r="KL24" s="100"/>
      <c r="KM24" s="100"/>
      <c r="KN24" s="100"/>
      <c r="KO24" s="100"/>
      <c r="KP24" s="100"/>
      <c r="KQ24" s="100"/>
      <c r="KR24" s="100"/>
      <c r="KS24" s="100"/>
      <c r="KT24" s="100"/>
      <c r="KU24" s="100"/>
      <c r="KV24" s="100"/>
      <c r="KW24" s="100"/>
      <c r="KX24" s="100"/>
      <c r="KY24" s="100"/>
      <c r="KZ24" s="100"/>
      <c r="LA24" s="100"/>
      <c r="LB24" s="100"/>
      <c r="LC24" s="100"/>
      <c r="LD24" s="100"/>
      <c r="LE24" s="100"/>
      <c r="LF24" s="100"/>
      <c r="LG24" s="100"/>
      <c r="LH24" s="100"/>
      <c r="LI24" s="100"/>
      <c r="LJ24" s="100"/>
      <c r="LK24" s="100"/>
      <c r="LL24" s="100"/>
      <c r="LM24" s="100"/>
      <c r="LN24" s="100"/>
      <c r="LO24" s="100"/>
      <c r="LP24" s="100"/>
      <c r="LQ24" s="100"/>
      <c r="LR24" s="100"/>
      <c r="LS24" s="100"/>
      <c r="LT24" s="100"/>
      <c r="LU24" s="100"/>
      <c r="LV24" s="100"/>
      <c r="LW24" s="100"/>
      <c r="LX24" s="100"/>
      <c r="LY24" s="100"/>
    </row>
    <row r="25" spans="1:337" s="100" customFormat="1" ht="18" customHeight="1">
      <c r="A25" s="104" t="s">
        <v>765</v>
      </c>
      <c r="B25" s="96"/>
      <c r="C25" s="240" t="str">
        <f t="shared" si="0"/>
        <v>AP04N70BI</v>
      </c>
      <c r="D25" s="101" t="s">
        <v>1815</v>
      </c>
      <c r="E25" s="101" t="s">
        <v>1807</v>
      </c>
      <c r="F25" s="101" t="s">
        <v>1808</v>
      </c>
      <c r="G25" s="101">
        <v>600</v>
      </c>
      <c r="H25" s="101">
        <v>30</v>
      </c>
      <c r="I25" s="101">
        <v>4</v>
      </c>
      <c r="J25" s="101"/>
      <c r="K25" s="101"/>
      <c r="L25" s="101">
        <v>2.5</v>
      </c>
      <c r="M25" s="101">
        <v>2400</v>
      </c>
      <c r="N25" s="101"/>
      <c r="O25" s="101"/>
      <c r="P25" s="101"/>
      <c r="Q25" s="102">
        <v>4</v>
      </c>
      <c r="R25" s="101">
        <v>950</v>
      </c>
      <c r="S25" s="101">
        <v>65</v>
      </c>
      <c r="T25" s="101">
        <v>6</v>
      </c>
      <c r="U25" s="101">
        <v>16.7</v>
      </c>
      <c r="V25" s="101">
        <v>4.0999999999999996</v>
      </c>
      <c r="W25" s="101">
        <v>4.9000000000000004</v>
      </c>
      <c r="X25" s="101">
        <v>11</v>
      </c>
      <c r="Y25" s="101">
        <v>8.3000000000000007</v>
      </c>
      <c r="Z25" s="101">
        <v>23.8</v>
      </c>
      <c r="AA25" s="101">
        <v>8.1999999999999993</v>
      </c>
      <c r="AB25" s="101" t="s">
        <v>1814</v>
      </c>
      <c r="AC25" s="101">
        <v>3.8</v>
      </c>
      <c r="AD25" s="101">
        <v>65</v>
      </c>
    </row>
    <row r="26" spans="1:337" s="100" customFormat="1" ht="18" customHeight="1">
      <c r="A26" s="104" t="s">
        <v>766</v>
      </c>
      <c r="B26" s="96"/>
      <c r="C26" s="240" t="str">
        <f t="shared" si="0"/>
        <v>AP04N70BI-A</v>
      </c>
      <c r="D26" s="101" t="s">
        <v>1815</v>
      </c>
      <c r="E26" s="101" t="s">
        <v>1807</v>
      </c>
      <c r="F26" s="101" t="s">
        <v>1808</v>
      </c>
      <c r="G26" s="101">
        <v>650</v>
      </c>
      <c r="H26" s="101">
        <v>30</v>
      </c>
      <c r="I26" s="101">
        <v>4</v>
      </c>
      <c r="J26" s="101"/>
      <c r="K26" s="101"/>
      <c r="L26" s="101">
        <v>2.5</v>
      </c>
      <c r="M26" s="101">
        <v>2400</v>
      </c>
      <c r="N26" s="101"/>
      <c r="O26" s="101"/>
      <c r="P26" s="101"/>
      <c r="Q26" s="102">
        <v>4</v>
      </c>
      <c r="R26" s="101">
        <v>950</v>
      </c>
      <c r="S26" s="101">
        <v>65</v>
      </c>
      <c r="T26" s="101">
        <v>6</v>
      </c>
      <c r="U26" s="101">
        <v>16.7</v>
      </c>
      <c r="V26" s="101">
        <v>4.0999999999999996</v>
      </c>
      <c r="W26" s="101">
        <v>4.9000000000000004</v>
      </c>
      <c r="X26" s="101">
        <v>11</v>
      </c>
      <c r="Y26" s="101">
        <v>8.3000000000000007</v>
      </c>
      <c r="Z26" s="101">
        <v>23.8</v>
      </c>
      <c r="AA26" s="101">
        <v>8.1999999999999993</v>
      </c>
      <c r="AB26" s="101" t="s">
        <v>1814</v>
      </c>
      <c r="AC26" s="101">
        <v>3.8</v>
      </c>
      <c r="AD26" s="101">
        <v>65</v>
      </c>
    </row>
    <row r="27" spans="1:337" s="100" customFormat="1" ht="18" customHeight="1">
      <c r="A27" s="104" t="s">
        <v>47</v>
      </c>
      <c r="B27" s="96"/>
      <c r="C27" s="240" t="str">
        <f t="shared" si="0"/>
        <v>AP04N70BI-H</v>
      </c>
      <c r="D27" s="101" t="s">
        <v>1815</v>
      </c>
      <c r="E27" s="101" t="s">
        <v>1807</v>
      </c>
      <c r="F27" s="101" t="s">
        <v>1808</v>
      </c>
      <c r="G27" s="101">
        <v>700</v>
      </c>
      <c r="H27" s="101">
        <v>30</v>
      </c>
      <c r="I27" s="101">
        <v>4</v>
      </c>
      <c r="J27" s="101"/>
      <c r="K27" s="101"/>
      <c r="L27" s="101">
        <v>2.5</v>
      </c>
      <c r="M27" s="101">
        <v>2400</v>
      </c>
      <c r="N27" s="101"/>
      <c r="O27" s="101"/>
      <c r="P27" s="101"/>
      <c r="Q27" s="102">
        <v>4</v>
      </c>
      <c r="R27" s="101">
        <v>950</v>
      </c>
      <c r="S27" s="101">
        <v>65</v>
      </c>
      <c r="T27" s="101">
        <v>6</v>
      </c>
      <c r="U27" s="101">
        <v>16.7</v>
      </c>
      <c r="V27" s="101">
        <v>4.0999999999999996</v>
      </c>
      <c r="W27" s="101">
        <v>4.9000000000000004</v>
      </c>
      <c r="X27" s="101">
        <v>11</v>
      </c>
      <c r="Y27" s="101">
        <v>8.3000000000000007</v>
      </c>
      <c r="Z27" s="101">
        <v>23.8</v>
      </c>
      <c r="AA27" s="101">
        <v>8.1999999999999993</v>
      </c>
      <c r="AB27" s="101" t="s">
        <v>1814</v>
      </c>
      <c r="AC27" s="101">
        <v>3.8</v>
      </c>
      <c r="AD27" s="101">
        <v>65</v>
      </c>
    </row>
    <row r="28" spans="1:337" s="100" customFormat="1" ht="18" customHeight="1">
      <c r="A28" s="104" t="s">
        <v>767</v>
      </c>
      <c r="B28" s="96"/>
      <c r="C28" s="240" t="str">
        <f t="shared" si="0"/>
        <v>AP04N70BS-H</v>
      </c>
      <c r="D28" s="101" t="s">
        <v>1837</v>
      </c>
      <c r="E28" s="101" t="s">
        <v>1807</v>
      </c>
      <c r="F28" s="101" t="s">
        <v>1808</v>
      </c>
      <c r="G28" s="101">
        <v>700</v>
      </c>
      <c r="H28" s="101">
        <v>30</v>
      </c>
      <c r="I28" s="101">
        <v>4</v>
      </c>
      <c r="J28" s="101"/>
      <c r="K28" s="101"/>
      <c r="L28" s="101">
        <v>2.5</v>
      </c>
      <c r="M28" s="101">
        <v>2400</v>
      </c>
      <c r="N28" s="101"/>
      <c r="O28" s="101"/>
      <c r="P28" s="101"/>
      <c r="Q28" s="102">
        <v>4</v>
      </c>
      <c r="R28" s="101">
        <v>950</v>
      </c>
      <c r="S28" s="101">
        <v>75</v>
      </c>
      <c r="T28" s="101">
        <v>6</v>
      </c>
      <c r="U28" s="101">
        <v>19</v>
      </c>
      <c r="V28" s="101">
        <v>4</v>
      </c>
      <c r="W28" s="101">
        <v>6.5</v>
      </c>
      <c r="X28" s="101">
        <v>11</v>
      </c>
      <c r="Y28" s="101">
        <v>9</v>
      </c>
      <c r="Z28" s="101">
        <v>28</v>
      </c>
      <c r="AA28" s="101">
        <v>12</v>
      </c>
      <c r="AB28" s="101">
        <v>3.13</v>
      </c>
      <c r="AC28" s="101">
        <v>2</v>
      </c>
      <c r="AD28" s="101">
        <v>40</v>
      </c>
    </row>
    <row r="29" spans="1:337" s="100" customFormat="1" ht="18" customHeight="1">
      <c r="A29" s="104" t="s">
        <v>51</v>
      </c>
      <c r="B29" s="96"/>
      <c r="C29" s="240" t="str">
        <f t="shared" si="0"/>
        <v>AP05N50EH</v>
      </c>
      <c r="D29" s="101" t="s">
        <v>1803</v>
      </c>
      <c r="E29" s="101" t="s">
        <v>1817</v>
      </c>
      <c r="F29" s="101" t="s">
        <v>270</v>
      </c>
      <c r="G29" s="101">
        <v>500</v>
      </c>
      <c r="H29" s="101">
        <v>30</v>
      </c>
      <c r="I29" s="101">
        <v>5</v>
      </c>
      <c r="J29" s="101"/>
      <c r="K29" s="101"/>
      <c r="L29" s="101"/>
      <c r="M29" s="101">
        <v>1600</v>
      </c>
      <c r="N29" s="101"/>
      <c r="O29" s="101"/>
      <c r="P29" s="101"/>
      <c r="Q29" s="102">
        <v>4</v>
      </c>
      <c r="R29" s="101" t="s">
        <v>1838</v>
      </c>
      <c r="S29" s="101">
        <v>75</v>
      </c>
      <c r="T29" s="101">
        <v>10</v>
      </c>
      <c r="U29" s="101" t="s">
        <v>1839</v>
      </c>
      <c r="V29" s="101">
        <v>4</v>
      </c>
      <c r="W29" s="101">
        <v>8</v>
      </c>
      <c r="X29" s="101">
        <v>10</v>
      </c>
      <c r="Y29" s="101">
        <v>4</v>
      </c>
      <c r="Z29" s="101">
        <v>27</v>
      </c>
      <c r="AA29" s="101">
        <v>18</v>
      </c>
      <c r="AB29" s="101">
        <v>2</v>
      </c>
      <c r="AC29" s="101">
        <v>1.7</v>
      </c>
      <c r="AD29" s="101">
        <v>62.5</v>
      </c>
    </row>
    <row r="30" spans="1:337" s="100" customFormat="1" ht="18" customHeight="1">
      <c r="A30" s="104" t="s">
        <v>52</v>
      </c>
      <c r="B30" s="96"/>
      <c r="C30" s="240" t="str">
        <f t="shared" si="0"/>
        <v>AP05N50EJ</v>
      </c>
      <c r="D30" s="101" t="s">
        <v>1805</v>
      </c>
      <c r="E30" s="101" t="s">
        <v>1817</v>
      </c>
      <c r="F30" s="101" t="s">
        <v>270</v>
      </c>
      <c r="G30" s="101">
        <v>500</v>
      </c>
      <c r="H30" s="101">
        <v>30</v>
      </c>
      <c r="I30" s="101">
        <v>5</v>
      </c>
      <c r="J30" s="101"/>
      <c r="K30" s="101"/>
      <c r="L30" s="101"/>
      <c r="M30" s="101">
        <v>1600</v>
      </c>
      <c r="N30" s="101"/>
      <c r="O30" s="101"/>
      <c r="P30" s="101"/>
      <c r="Q30" s="102">
        <v>4</v>
      </c>
      <c r="R30" s="101" t="s">
        <v>1838</v>
      </c>
      <c r="S30" s="101">
        <v>75</v>
      </c>
      <c r="T30" s="101">
        <v>10</v>
      </c>
      <c r="U30" s="101" t="s">
        <v>1839</v>
      </c>
      <c r="V30" s="101">
        <v>4</v>
      </c>
      <c r="W30" s="101">
        <v>8</v>
      </c>
      <c r="X30" s="101">
        <v>10</v>
      </c>
      <c r="Y30" s="101">
        <v>4</v>
      </c>
      <c r="Z30" s="101">
        <v>27</v>
      </c>
      <c r="AA30" s="101">
        <v>18</v>
      </c>
      <c r="AB30" s="101">
        <v>2</v>
      </c>
      <c r="AC30" s="101">
        <v>1.7</v>
      </c>
      <c r="AD30" s="101">
        <v>110</v>
      </c>
    </row>
    <row r="31" spans="1:337" s="100" customFormat="1" ht="18" customHeight="1">
      <c r="A31" s="104" t="s">
        <v>62</v>
      </c>
      <c r="B31" s="96"/>
      <c r="C31" s="240" t="str">
        <f t="shared" si="0"/>
        <v>AP09N70I-A</v>
      </c>
      <c r="D31" s="101" t="s">
        <v>1815</v>
      </c>
      <c r="E31" s="101" t="s">
        <v>272</v>
      </c>
      <c r="F31" s="101" t="s">
        <v>270</v>
      </c>
      <c r="G31" s="101">
        <v>650</v>
      </c>
      <c r="H31" s="101">
        <v>30</v>
      </c>
      <c r="I31" s="101">
        <v>9</v>
      </c>
      <c r="J31" s="101"/>
      <c r="K31" s="101"/>
      <c r="L31" s="101">
        <v>5</v>
      </c>
      <c r="M31" s="101">
        <v>750</v>
      </c>
      <c r="N31" s="101"/>
      <c r="O31" s="101"/>
      <c r="P31" s="101"/>
      <c r="Q31" s="102">
        <v>4</v>
      </c>
      <c r="R31" s="101">
        <v>2660</v>
      </c>
      <c r="S31" s="101">
        <v>170</v>
      </c>
      <c r="T31" s="101">
        <v>10</v>
      </c>
      <c r="U31" s="101">
        <v>44</v>
      </c>
      <c r="V31" s="101">
        <v>11</v>
      </c>
      <c r="W31" s="101">
        <v>12</v>
      </c>
      <c r="X31" s="101">
        <v>19</v>
      </c>
      <c r="Y31" s="101">
        <v>21</v>
      </c>
      <c r="Z31" s="101">
        <v>56</v>
      </c>
      <c r="AA31" s="101">
        <v>24</v>
      </c>
      <c r="AB31" s="101" t="s">
        <v>1840</v>
      </c>
      <c r="AC31" s="101">
        <v>3</v>
      </c>
      <c r="AD31" s="101">
        <v>65</v>
      </c>
    </row>
    <row r="32" spans="1:337" s="100" customFormat="1" ht="18" customHeight="1">
      <c r="A32" s="104" t="s">
        <v>768</v>
      </c>
      <c r="B32" s="96"/>
      <c r="C32" s="240" t="str">
        <f t="shared" si="0"/>
        <v>AP09N70P-A</v>
      </c>
      <c r="D32" s="101" t="s">
        <v>1826</v>
      </c>
      <c r="E32" s="101" t="s">
        <v>272</v>
      </c>
      <c r="F32" s="101" t="s">
        <v>270</v>
      </c>
      <c r="G32" s="101">
        <v>650</v>
      </c>
      <c r="H32" s="101">
        <v>30</v>
      </c>
      <c r="I32" s="101">
        <v>9</v>
      </c>
      <c r="J32" s="101"/>
      <c r="K32" s="101"/>
      <c r="L32" s="101">
        <v>5</v>
      </c>
      <c r="M32" s="101">
        <v>750</v>
      </c>
      <c r="N32" s="101"/>
      <c r="O32" s="101"/>
      <c r="P32" s="101"/>
      <c r="Q32" s="102">
        <v>4</v>
      </c>
      <c r="R32" s="101">
        <v>2660</v>
      </c>
      <c r="S32" s="101">
        <v>170</v>
      </c>
      <c r="T32" s="101">
        <v>10</v>
      </c>
      <c r="U32" s="101">
        <v>44</v>
      </c>
      <c r="V32" s="101">
        <v>11</v>
      </c>
      <c r="W32" s="101">
        <v>12</v>
      </c>
      <c r="X32" s="101">
        <v>19</v>
      </c>
      <c r="Y32" s="101">
        <v>21</v>
      </c>
      <c r="Z32" s="101">
        <v>56</v>
      </c>
      <c r="AA32" s="101">
        <v>24</v>
      </c>
      <c r="AB32" s="101" t="s">
        <v>1841</v>
      </c>
      <c r="AC32" s="101">
        <v>0.8</v>
      </c>
      <c r="AD32" s="101">
        <v>62</v>
      </c>
    </row>
    <row r="33" spans="1:337" s="100" customFormat="1" ht="18" customHeight="1">
      <c r="A33" s="104" t="s">
        <v>769</v>
      </c>
      <c r="B33" s="96"/>
      <c r="C33" s="240" t="str">
        <f t="shared" si="0"/>
        <v>AP09N70R</v>
      </c>
      <c r="D33" s="101" t="s">
        <v>1842</v>
      </c>
      <c r="E33" s="101" t="s">
        <v>1807</v>
      </c>
      <c r="F33" s="101" t="s">
        <v>1808</v>
      </c>
      <c r="G33" s="101">
        <v>600</v>
      </c>
      <c r="H33" s="101">
        <v>30</v>
      </c>
      <c r="I33" s="101">
        <v>9</v>
      </c>
      <c r="J33" s="101"/>
      <c r="K33" s="101"/>
      <c r="L33" s="101">
        <v>5</v>
      </c>
      <c r="M33" s="101">
        <v>750</v>
      </c>
      <c r="N33" s="101"/>
      <c r="O33" s="101"/>
      <c r="P33" s="101"/>
      <c r="Q33" s="102">
        <v>4</v>
      </c>
      <c r="R33" s="101">
        <v>2660</v>
      </c>
      <c r="S33" s="101">
        <v>170</v>
      </c>
      <c r="T33" s="101">
        <v>10</v>
      </c>
      <c r="U33" s="101">
        <v>44</v>
      </c>
      <c r="V33" s="101">
        <v>11</v>
      </c>
      <c r="W33" s="101">
        <v>12</v>
      </c>
      <c r="X33" s="101">
        <v>19</v>
      </c>
      <c r="Y33" s="101">
        <v>21</v>
      </c>
      <c r="Z33" s="101">
        <v>56</v>
      </c>
      <c r="AA33" s="101">
        <v>24</v>
      </c>
      <c r="AB33" s="101" t="s">
        <v>1841</v>
      </c>
      <c r="AC33" s="101">
        <v>0.8</v>
      </c>
      <c r="AD33" s="101">
        <v>62</v>
      </c>
    </row>
    <row r="34" spans="1:337" s="100" customFormat="1" ht="18" customHeight="1">
      <c r="A34" s="104" t="s">
        <v>770</v>
      </c>
      <c r="B34" s="96"/>
      <c r="C34" s="240" t="str">
        <f t="shared" si="0"/>
        <v>AP09N70R-A</v>
      </c>
      <c r="D34" s="101" t="s">
        <v>1842</v>
      </c>
      <c r="E34" s="101" t="s">
        <v>1807</v>
      </c>
      <c r="F34" s="101" t="s">
        <v>1808</v>
      </c>
      <c r="G34" s="101">
        <v>650</v>
      </c>
      <c r="H34" s="101">
        <v>30</v>
      </c>
      <c r="I34" s="101">
        <v>9</v>
      </c>
      <c r="J34" s="101"/>
      <c r="K34" s="101"/>
      <c r="L34" s="101">
        <v>5</v>
      </c>
      <c r="M34" s="101">
        <v>750</v>
      </c>
      <c r="N34" s="101"/>
      <c r="O34" s="101"/>
      <c r="P34" s="101"/>
      <c r="Q34" s="102">
        <v>4</v>
      </c>
      <c r="R34" s="101">
        <v>2660</v>
      </c>
      <c r="S34" s="101">
        <v>170</v>
      </c>
      <c r="T34" s="101">
        <v>10</v>
      </c>
      <c r="U34" s="101">
        <v>44</v>
      </c>
      <c r="V34" s="101">
        <v>11</v>
      </c>
      <c r="W34" s="101">
        <v>12</v>
      </c>
      <c r="X34" s="101">
        <v>19</v>
      </c>
      <c r="Y34" s="101">
        <v>21</v>
      </c>
      <c r="Z34" s="101">
        <v>56</v>
      </c>
      <c r="AA34" s="101">
        <v>24</v>
      </c>
      <c r="AB34" s="101" t="s">
        <v>1841</v>
      </c>
      <c r="AC34" s="101">
        <v>0.8</v>
      </c>
      <c r="AD34" s="101">
        <v>62</v>
      </c>
    </row>
    <row r="35" spans="1:337" s="100" customFormat="1" ht="18" customHeight="1">
      <c r="A35" s="104" t="s">
        <v>63</v>
      </c>
      <c r="B35" s="96"/>
      <c r="C35" s="240" t="str">
        <f t="shared" si="0"/>
        <v>AP09N90CW</v>
      </c>
      <c r="D35" s="101" t="s">
        <v>1843</v>
      </c>
      <c r="E35" s="101" t="s">
        <v>1807</v>
      </c>
      <c r="F35" s="101" t="s">
        <v>1808</v>
      </c>
      <c r="G35" s="101">
        <v>900</v>
      </c>
      <c r="H35" s="101">
        <v>30</v>
      </c>
      <c r="I35" s="101">
        <v>7.6</v>
      </c>
      <c r="J35" s="101"/>
      <c r="K35" s="101"/>
      <c r="L35" s="101">
        <v>4.8</v>
      </c>
      <c r="M35" s="101">
        <v>1400</v>
      </c>
      <c r="N35" s="101"/>
      <c r="O35" s="101"/>
      <c r="P35" s="101"/>
      <c r="Q35" s="102">
        <v>4</v>
      </c>
      <c r="R35" s="101" t="s">
        <v>1844</v>
      </c>
      <c r="S35" s="101">
        <v>516</v>
      </c>
      <c r="T35" s="101">
        <v>19</v>
      </c>
      <c r="U35" s="101" t="s">
        <v>1845</v>
      </c>
      <c r="V35" s="101">
        <v>12</v>
      </c>
      <c r="W35" s="101">
        <v>16</v>
      </c>
      <c r="X35" s="101">
        <v>20</v>
      </c>
      <c r="Y35" s="101">
        <v>16</v>
      </c>
      <c r="Z35" s="101">
        <v>65</v>
      </c>
      <c r="AA35" s="101">
        <v>27</v>
      </c>
      <c r="AB35" s="101" t="s">
        <v>1846</v>
      </c>
      <c r="AC35" s="101">
        <v>0.6</v>
      </c>
      <c r="AD35" s="101">
        <v>40</v>
      </c>
    </row>
    <row r="36" spans="1:337" s="100" customFormat="1" ht="18" customHeight="1">
      <c r="A36" s="104" t="s">
        <v>771</v>
      </c>
      <c r="B36" s="96"/>
      <c r="C36" s="240" t="str">
        <f t="shared" ref="C36:C67" si="1">HYPERLINK($E$1&amp;A36&amp;"_Datasheet_Package.pdf",A36)</f>
        <v>AP09N90W</v>
      </c>
      <c r="D36" s="101" t="s">
        <v>1843</v>
      </c>
      <c r="E36" s="101" t="s">
        <v>1807</v>
      </c>
      <c r="F36" s="101" t="s">
        <v>1808</v>
      </c>
      <c r="G36" s="101">
        <v>900</v>
      </c>
      <c r="H36" s="101">
        <v>30</v>
      </c>
      <c r="I36" s="101">
        <v>8.6</v>
      </c>
      <c r="J36" s="101"/>
      <c r="K36" s="101"/>
      <c r="L36" s="101">
        <v>5</v>
      </c>
      <c r="M36" s="101">
        <v>1200</v>
      </c>
      <c r="N36" s="101"/>
      <c r="O36" s="101"/>
      <c r="P36" s="101"/>
      <c r="Q36" s="102">
        <v>4</v>
      </c>
      <c r="R36" s="101" t="s">
        <v>1847</v>
      </c>
      <c r="S36" s="101">
        <v>220</v>
      </c>
      <c r="T36" s="101">
        <v>50</v>
      </c>
      <c r="U36" s="101" t="s">
        <v>1848</v>
      </c>
      <c r="V36" s="101">
        <v>17</v>
      </c>
      <c r="W36" s="101">
        <v>20</v>
      </c>
      <c r="X36" s="101">
        <v>26</v>
      </c>
      <c r="Y36" s="101">
        <v>10</v>
      </c>
      <c r="Z36" s="101">
        <v>300</v>
      </c>
      <c r="AA36" s="101">
        <v>540</v>
      </c>
      <c r="AB36" s="101" t="s">
        <v>1849</v>
      </c>
      <c r="AC36" s="101">
        <v>0.52</v>
      </c>
      <c r="AD36" s="101">
        <v>40</v>
      </c>
    </row>
    <row r="37" spans="1:337" s="198" customFormat="1" ht="18" customHeight="1">
      <c r="A37" s="104" t="s">
        <v>67</v>
      </c>
      <c r="B37" s="197" t="s">
        <v>1854</v>
      </c>
      <c r="C37" s="240" t="str">
        <f t="shared" si="1"/>
        <v>AP13N50R</v>
      </c>
      <c r="D37" s="101" t="s">
        <v>1842</v>
      </c>
      <c r="E37" s="101" t="s">
        <v>1807</v>
      </c>
      <c r="F37" s="101" t="s">
        <v>1808</v>
      </c>
      <c r="G37" s="101">
        <v>500</v>
      </c>
      <c r="H37" s="101">
        <v>30</v>
      </c>
      <c r="I37" s="101">
        <v>14</v>
      </c>
      <c r="J37" s="101"/>
      <c r="K37" s="101"/>
      <c r="L37" s="101">
        <v>9</v>
      </c>
      <c r="M37" s="101">
        <v>520</v>
      </c>
      <c r="N37" s="101"/>
      <c r="O37" s="101"/>
      <c r="P37" s="101"/>
      <c r="Q37" s="102">
        <v>4</v>
      </c>
      <c r="R37" s="101" t="s">
        <v>1852</v>
      </c>
      <c r="S37" s="101">
        <v>180</v>
      </c>
      <c r="T37" s="101">
        <v>6</v>
      </c>
      <c r="U37" s="101" t="s">
        <v>1853</v>
      </c>
      <c r="V37" s="101">
        <v>13</v>
      </c>
      <c r="W37" s="101">
        <v>14</v>
      </c>
      <c r="X37" s="101">
        <v>45</v>
      </c>
      <c r="Y37" s="101">
        <v>50</v>
      </c>
      <c r="Z37" s="101">
        <v>230</v>
      </c>
      <c r="AA37" s="101">
        <v>55</v>
      </c>
      <c r="AB37" s="101">
        <v>2</v>
      </c>
      <c r="AC37" s="101">
        <v>0.8</v>
      </c>
      <c r="AD37" s="101">
        <v>62</v>
      </c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  <c r="JF37" s="100"/>
      <c r="JG37" s="100"/>
      <c r="JH37" s="100"/>
      <c r="JI37" s="100"/>
      <c r="JJ37" s="100"/>
      <c r="JK37" s="100"/>
      <c r="JL37" s="100"/>
      <c r="JM37" s="100"/>
      <c r="JN37" s="100"/>
      <c r="JO37" s="100"/>
      <c r="JP37" s="100"/>
      <c r="JQ37" s="100"/>
      <c r="JR37" s="100"/>
      <c r="JS37" s="100"/>
      <c r="JT37" s="100"/>
      <c r="JU37" s="100"/>
      <c r="JV37" s="100"/>
      <c r="JW37" s="100"/>
      <c r="JX37" s="100"/>
      <c r="JY37" s="100"/>
      <c r="JZ37" s="100"/>
      <c r="KA37" s="100"/>
      <c r="KB37" s="100"/>
      <c r="KC37" s="100"/>
      <c r="KD37" s="100"/>
      <c r="KE37" s="100"/>
      <c r="KF37" s="100"/>
      <c r="KG37" s="100"/>
      <c r="KH37" s="100"/>
      <c r="KI37" s="100"/>
      <c r="KJ37" s="100"/>
      <c r="KK37" s="100"/>
      <c r="KL37" s="100"/>
      <c r="KM37" s="100"/>
      <c r="KN37" s="100"/>
      <c r="KO37" s="100"/>
      <c r="KP37" s="100"/>
      <c r="KQ37" s="100"/>
      <c r="KR37" s="100"/>
      <c r="KS37" s="100"/>
      <c r="KT37" s="100"/>
      <c r="KU37" s="100"/>
      <c r="KV37" s="100"/>
      <c r="KW37" s="100"/>
      <c r="KX37" s="100"/>
      <c r="KY37" s="100"/>
      <c r="KZ37" s="100"/>
      <c r="LA37" s="100"/>
      <c r="LB37" s="100"/>
      <c r="LC37" s="100"/>
      <c r="LD37" s="100"/>
      <c r="LE37" s="100"/>
      <c r="LF37" s="100"/>
      <c r="LG37" s="100"/>
      <c r="LH37" s="100"/>
      <c r="LI37" s="100"/>
      <c r="LJ37" s="100"/>
      <c r="LK37" s="100"/>
      <c r="LL37" s="100"/>
      <c r="LM37" s="100"/>
      <c r="LN37" s="100"/>
      <c r="LO37" s="100"/>
      <c r="LP37" s="100"/>
      <c r="LQ37" s="100"/>
      <c r="LR37" s="100"/>
      <c r="LS37" s="100"/>
      <c r="LT37" s="100"/>
      <c r="LU37" s="100"/>
      <c r="LV37" s="100"/>
      <c r="LW37" s="100"/>
      <c r="LX37" s="100"/>
      <c r="LY37" s="100"/>
    </row>
    <row r="38" spans="1:337" s="100" customFormat="1" ht="18" customHeight="1">
      <c r="A38" s="104" t="s">
        <v>772</v>
      </c>
      <c r="B38" s="96"/>
      <c r="C38" s="240" t="str">
        <f t="shared" si="1"/>
        <v>AP16N50I</v>
      </c>
      <c r="D38" s="101" t="s">
        <v>1815</v>
      </c>
      <c r="E38" s="101" t="s">
        <v>1807</v>
      </c>
      <c r="F38" s="101" t="s">
        <v>1808</v>
      </c>
      <c r="G38" s="101">
        <v>500</v>
      </c>
      <c r="H38" s="101">
        <v>20</v>
      </c>
      <c r="I38" s="101">
        <v>16</v>
      </c>
      <c r="J38" s="101"/>
      <c r="K38" s="101"/>
      <c r="L38" s="101">
        <v>11</v>
      </c>
      <c r="M38" s="101">
        <v>400</v>
      </c>
      <c r="N38" s="101"/>
      <c r="O38" s="101"/>
      <c r="P38" s="101"/>
      <c r="Q38" s="102">
        <v>4</v>
      </c>
      <c r="R38" s="101" t="s">
        <v>1855</v>
      </c>
      <c r="S38" s="101">
        <v>630</v>
      </c>
      <c r="T38" s="101">
        <v>20</v>
      </c>
      <c r="U38" s="101" t="s">
        <v>1856</v>
      </c>
      <c r="V38" s="101">
        <v>11</v>
      </c>
      <c r="W38" s="101">
        <v>9</v>
      </c>
      <c r="X38" s="101">
        <v>55</v>
      </c>
      <c r="Y38" s="101">
        <v>50</v>
      </c>
      <c r="Z38" s="101">
        <v>141</v>
      </c>
      <c r="AA38" s="101">
        <v>40</v>
      </c>
      <c r="AB38" s="101" t="s">
        <v>1857</v>
      </c>
      <c r="AC38" s="101">
        <v>2.4</v>
      </c>
      <c r="AD38" s="101">
        <v>65</v>
      </c>
    </row>
    <row r="39" spans="1:337" s="100" customFormat="1" ht="18" customHeight="1">
      <c r="A39" s="104" t="s">
        <v>773</v>
      </c>
      <c r="B39" s="96"/>
      <c r="C39" s="240" t="str">
        <f t="shared" si="1"/>
        <v>AP16N50P</v>
      </c>
      <c r="D39" s="101" t="s">
        <v>1826</v>
      </c>
      <c r="E39" s="101" t="s">
        <v>1807</v>
      </c>
      <c r="F39" s="101" t="s">
        <v>1808</v>
      </c>
      <c r="G39" s="101">
        <v>500</v>
      </c>
      <c r="H39" s="101">
        <v>30</v>
      </c>
      <c r="I39" s="101">
        <v>16</v>
      </c>
      <c r="J39" s="101"/>
      <c r="K39" s="101"/>
      <c r="L39" s="101">
        <v>11</v>
      </c>
      <c r="M39" s="101">
        <v>400</v>
      </c>
      <c r="N39" s="101"/>
      <c r="O39" s="101"/>
      <c r="P39" s="101"/>
      <c r="Q39" s="102">
        <v>4</v>
      </c>
      <c r="R39" s="101" t="s">
        <v>1855</v>
      </c>
      <c r="S39" s="101">
        <v>630</v>
      </c>
      <c r="T39" s="101">
        <v>20</v>
      </c>
      <c r="U39" s="101" t="s">
        <v>1856</v>
      </c>
      <c r="V39" s="101">
        <v>11</v>
      </c>
      <c r="W39" s="101">
        <v>9</v>
      </c>
      <c r="X39" s="101">
        <v>55</v>
      </c>
      <c r="Y39" s="101">
        <v>50</v>
      </c>
      <c r="Z39" s="101">
        <v>141</v>
      </c>
      <c r="AA39" s="101">
        <v>40</v>
      </c>
      <c r="AB39" s="101" t="s">
        <v>1858</v>
      </c>
      <c r="AC39" s="101">
        <v>0.72</v>
      </c>
      <c r="AD39" s="101">
        <v>62</v>
      </c>
    </row>
    <row r="40" spans="1:337" s="100" customFormat="1" ht="18" customHeight="1">
      <c r="A40" s="104" t="s">
        <v>774</v>
      </c>
      <c r="B40" s="96"/>
      <c r="C40" s="240" t="str">
        <f t="shared" si="1"/>
        <v>AP16N50W</v>
      </c>
      <c r="D40" s="101" t="s">
        <v>1843</v>
      </c>
      <c r="E40" s="101" t="s">
        <v>272</v>
      </c>
      <c r="F40" s="101" t="s">
        <v>270</v>
      </c>
      <c r="G40" s="101">
        <v>500</v>
      </c>
      <c r="H40" s="101">
        <v>30</v>
      </c>
      <c r="I40" s="101">
        <v>16</v>
      </c>
      <c r="J40" s="101"/>
      <c r="K40" s="101"/>
      <c r="L40" s="101">
        <v>11</v>
      </c>
      <c r="M40" s="101">
        <v>400</v>
      </c>
      <c r="N40" s="101"/>
      <c r="O40" s="101"/>
      <c r="P40" s="101"/>
      <c r="Q40" s="102">
        <v>4</v>
      </c>
      <c r="R40" s="101" t="s">
        <v>1855</v>
      </c>
      <c r="S40" s="101">
        <v>630</v>
      </c>
      <c r="T40" s="101">
        <v>20</v>
      </c>
      <c r="U40" s="101" t="s">
        <v>1856</v>
      </c>
      <c r="V40" s="101">
        <v>11</v>
      </c>
      <c r="W40" s="101">
        <v>9</v>
      </c>
      <c r="X40" s="101">
        <v>55</v>
      </c>
      <c r="Y40" s="101">
        <v>50</v>
      </c>
      <c r="Z40" s="101">
        <v>141</v>
      </c>
      <c r="AA40" s="101">
        <v>40</v>
      </c>
      <c r="AB40" s="101" t="s">
        <v>1859</v>
      </c>
      <c r="AC40" s="101">
        <v>0.5</v>
      </c>
      <c r="AD40" s="101">
        <v>40</v>
      </c>
    </row>
    <row r="41" spans="1:337" s="100" customFormat="1" ht="18" customHeight="1">
      <c r="A41" s="104" t="s">
        <v>775</v>
      </c>
      <c r="B41" s="96"/>
      <c r="C41" s="240" t="str">
        <f t="shared" si="1"/>
        <v>AP18N50W</v>
      </c>
      <c r="D41" s="101" t="s">
        <v>1843</v>
      </c>
      <c r="E41" s="101" t="s">
        <v>272</v>
      </c>
      <c r="F41" s="101" t="s">
        <v>270</v>
      </c>
      <c r="G41" s="101">
        <v>500</v>
      </c>
      <c r="H41" s="101">
        <v>30</v>
      </c>
      <c r="I41" s="101">
        <v>20</v>
      </c>
      <c r="J41" s="101"/>
      <c r="K41" s="101"/>
      <c r="L41" s="101">
        <v>10</v>
      </c>
      <c r="M41" s="101">
        <v>270</v>
      </c>
      <c r="N41" s="101"/>
      <c r="O41" s="101"/>
      <c r="P41" s="101"/>
      <c r="Q41" s="102">
        <v>4</v>
      </c>
      <c r="R41" s="101" t="s">
        <v>1860</v>
      </c>
      <c r="S41" s="101">
        <v>350</v>
      </c>
      <c r="T41" s="101">
        <v>10</v>
      </c>
      <c r="U41" s="101" t="s">
        <v>1861</v>
      </c>
      <c r="V41" s="101">
        <v>23</v>
      </c>
      <c r="W41" s="101">
        <v>36</v>
      </c>
      <c r="X41" s="101">
        <v>113</v>
      </c>
      <c r="Y41" s="101">
        <v>80</v>
      </c>
      <c r="Z41" s="101">
        <v>525</v>
      </c>
      <c r="AA41" s="101">
        <v>100</v>
      </c>
      <c r="AB41" s="101" t="s">
        <v>1862</v>
      </c>
      <c r="AC41" s="101">
        <v>0.83299999999999996</v>
      </c>
      <c r="AD41" s="101">
        <v>40</v>
      </c>
    </row>
    <row r="42" spans="1:337" s="100" customFormat="1" ht="18" customHeight="1">
      <c r="A42" s="104" t="s">
        <v>776</v>
      </c>
      <c r="B42" s="96"/>
      <c r="C42" s="240" t="str">
        <f t="shared" si="1"/>
        <v>AP2761R-A</v>
      </c>
      <c r="D42" s="101" t="s">
        <v>1842</v>
      </c>
      <c r="E42" s="101" t="s">
        <v>1807</v>
      </c>
      <c r="F42" s="101" t="s">
        <v>1808</v>
      </c>
      <c r="G42" s="101">
        <v>650</v>
      </c>
      <c r="H42" s="101">
        <v>30</v>
      </c>
      <c r="I42" s="101">
        <v>10</v>
      </c>
      <c r="J42" s="101"/>
      <c r="K42" s="101"/>
      <c r="L42" s="101">
        <v>4.4000000000000004</v>
      </c>
      <c r="M42" s="101">
        <v>1000</v>
      </c>
      <c r="N42" s="101"/>
      <c r="O42" s="101"/>
      <c r="P42" s="101"/>
      <c r="Q42" s="102">
        <v>4</v>
      </c>
      <c r="R42" s="101" t="s">
        <v>1865</v>
      </c>
      <c r="S42" s="101">
        <v>160</v>
      </c>
      <c r="T42" s="101">
        <v>6</v>
      </c>
      <c r="U42" s="101" t="s">
        <v>1866</v>
      </c>
      <c r="V42" s="101">
        <v>10</v>
      </c>
      <c r="W42" s="101">
        <v>15</v>
      </c>
      <c r="X42" s="101">
        <v>16</v>
      </c>
      <c r="Y42" s="101">
        <v>20</v>
      </c>
      <c r="Z42" s="101">
        <v>82</v>
      </c>
      <c r="AA42" s="101">
        <v>36</v>
      </c>
      <c r="AB42" s="101" t="s">
        <v>1867</v>
      </c>
      <c r="AC42" s="101">
        <v>1.2</v>
      </c>
      <c r="AD42" s="101">
        <v>62</v>
      </c>
    </row>
    <row r="43" spans="1:337" s="196" customFormat="1" ht="18" customHeight="1">
      <c r="A43" s="104" t="s">
        <v>105</v>
      </c>
      <c r="B43" s="96"/>
      <c r="C43" s="240" t="str">
        <f t="shared" si="1"/>
        <v>AP2761S-A</v>
      </c>
      <c r="D43" s="101" t="s">
        <v>1837</v>
      </c>
      <c r="E43" s="101" t="s">
        <v>1807</v>
      </c>
      <c r="F43" s="101" t="s">
        <v>1808</v>
      </c>
      <c r="G43" s="101">
        <v>650</v>
      </c>
      <c r="H43" s="101">
        <v>30</v>
      </c>
      <c r="I43" s="101">
        <v>10</v>
      </c>
      <c r="J43" s="101"/>
      <c r="K43" s="101"/>
      <c r="L43" s="101">
        <v>4.4000000000000004</v>
      </c>
      <c r="M43" s="101">
        <v>1000</v>
      </c>
      <c r="N43" s="101"/>
      <c r="O43" s="101"/>
      <c r="P43" s="101"/>
      <c r="Q43" s="102">
        <v>4</v>
      </c>
      <c r="R43" s="101" t="s">
        <v>1865</v>
      </c>
      <c r="S43" s="101">
        <v>160</v>
      </c>
      <c r="T43" s="101">
        <v>6</v>
      </c>
      <c r="U43" s="101" t="s">
        <v>1866</v>
      </c>
      <c r="V43" s="101">
        <v>10</v>
      </c>
      <c r="W43" s="101">
        <v>15</v>
      </c>
      <c r="X43" s="101">
        <v>16</v>
      </c>
      <c r="Y43" s="101">
        <v>20</v>
      </c>
      <c r="Z43" s="101">
        <v>82</v>
      </c>
      <c r="AA43" s="101">
        <v>36</v>
      </c>
      <c r="AB43" s="101" t="s">
        <v>1867</v>
      </c>
      <c r="AC43" s="101">
        <v>1.2</v>
      </c>
      <c r="AD43" s="101">
        <v>40</v>
      </c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  <c r="IW43" s="100"/>
      <c r="IX43" s="100"/>
      <c r="IY43" s="100"/>
      <c r="IZ43" s="100"/>
      <c r="JA43" s="100"/>
      <c r="JB43" s="100"/>
      <c r="JC43" s="100"/>
      <c r="JD43" s="100"/>
      <c r="JE43" s="100"/>
      <c r="JF43" s="100"/>
      <c r="JG43" s="100"/>
      <c r="JH43" s="100"/>
      <c r="JI43" s="100"/>
      <c r="JJ43" s="100"/>
      <c r="JK43" s="100"/>
      <c r="JL43" s="100"/>
      <c r="JM43" s="100"/>
      <c r="JN43" s="100"/>
      <c r="JO43" s="100"/>
      <c r="JP43" s="100"/>
      <c r="JQ43" s="100"/>
      <c r="JR43" s="100"/>
      <c r="JS43" s="100"/>
      <c r="JT43" s="100"/>
      <c r="JU43" s="100"/>
      <c r="JV43" s="100"/>
      <c r="JW43" s="100"/>
      <c r="JX43" s="100"/>
      <c r="JY43" s="100"/>
      <c r="JZ43" s="100"/>
      <c r="KA43" s="100"/>
      <c r="KB43" s="100"/>
      <c r="KC43" s="100"/>
      <c r="KD43" s="100"/>
      <c r="KE43" s="100"/>
      <c r="KF43" s="100"/>
      <c r="KG43" s="100"/>
      <c r="KH43" s="100"/>
      <c r="KI43" s="100"/>
      <c r="KJ43" s="100"/>
      <c r="KK43" s="100"/>
      <c r="KL43" s="100"/>
      <c r="KM43" s="100"/>
      <c r="KN43" s="100"/>
      <c r="KO43" s="100"/>
      <c r="KP43" s="100"/>
      <c r="KQ43" s="100"/>
      <c r="KR43" s="100"/>
      <c r="KS43" s="100"/>
      <c r="KT43" s="100"/>
      <c r="KU43" s="100"/>
      <c r="KV43" s="100"/>
      <c r="KW43" s="100"/>
      <c r="KX43" s="100"/>
      <c r="KY43" s="100"/>
      <c r="KZ43" s="100"/>
      <c r="LA43" s="100"/>
      <c r="LB43" s="100"/>
      <c r="LC43" s="100"/>
      <c r="LD43" s="100"/>
      <c r="LE43" s="100"/>
      <c r="LF43" s="100"/>
      <c r="LG43" s="100"/>
      <c r="LH43" s="100"/>
      <c r="LI43" s="100"/>
      <c r="LJ43" s="100"/>
      <c r="LK43" s="100"/>
      <c r="LL43" s="100"/>
      <c r="LM43" s="100"/>
      <c r="LN43" s="100"/>
      <c r="LO43" s="100"/>
      <c r="LP43" s="100"/>
      <c r="LQ43" s="100"/>
      <c r="LR43" s="100"/>
      <c r="LS43" s="100"/>
      <c r="LT43" s="100"/>
      <c r="LU43" s="100"/>
      <c r="LV43" s="100"/>
      <c r="LW43" s="100"/>
      <c r="LX43" s="100"/>
      <c r="LY43" s="100"/>
    </row>
    <row r="44" spans="1:337" s="100" customFormat="1" ht="18" customHeight="1">
      <c r="A44" s="104" t="s">
        <v>1870</v>
      </c>
      <c r="B44" s="104" t="s">
        <v>978</v>
      </c>
      <c r="C44" s="240" t="str">
        <f t="shared" si="1"/>
        <v>AP2762IN-A</v>
      </c>
      <c r="D44" s="101" t="s">
        <v>1871</v>
      </c>
      <c r="E44" s="101" t="s">
        <v>1807</v>
      </c>
      <c r="F44" s="101" t="s">
        <v>1808</v>
      </c>
      <c r="G44" s="101">
        <v>650</v>
      </c>
      <c r="H44" s="101">
        <v>30</v>
      </c>
      <c r="I44" s="101">
        <v>7</v>
      </c>
      <c r="J44" s="101"/>
      <c r="K44" s="101"/>
      <c r="L44" s="101"/>
      <c r="M44" s="101">
        <v>1400</v>
      </c>
      <c r="N44" s="101"/>
      <c r="O44" s="101"/>
      <c r="P44" s="101"/>
      <c r="Q44" s="102">
        <v>4</v>
      </c>
      <c r="R44" s="101" t="s">
        <v>1868</v>
      </c>
      <c r="S44" s="101">
        <v>100</v>
      </c>
      <c r="T44" s="101">
        <v>8</v>
      </c>
      <c r="U44" s="101" t="s">
        <v>1869</v>
      </c>
      <c r="V44" s="101">
        <v>7</v>
      </c>
      <c r="W44" s="101">
        <v>13</v>
      </c>
      <c r="X44" s="101">
        <v>33</v>
      </c>
      <c r="Y44" s="101">
        <v>29</v>
      </c>
      <c r="Z44" s="101">
        <v>186</v>
      </c>
      <c r="AA44" s="101">
        <v>46</v>
      </c>
      <c r="AB44" s="101" t="s">
        <v>1814</v>
      </c>
      <c r="AC44" s="101">
        <v>3.8</v>
      </c>
      <c r="AD44" s="101">
        <v>65</v>
      </c>
    </row>
    <row r="45" spans="1:337" s="100" customFormat="1" ht="18" customHeight="1">
      <c r="A45" s="104" t="s">
        <v>777</v>
      </c>
      <c r="B45" s="96"/>
      <c r="C45" s="240" t="str">
        <f t="shared" si="1"/>
        <v>AP2762R-A</v>
      </c>
      <c r="D45" s="101" t="s">
        <v>1842</v>
      </c>
      <c r="E45" s="101" t="s">
        <v>1807</v>
      </c>
      <c r="F45" s="101" t="s">
        <v>1808</v>
      </c>
      <c r="G45" s="101">
        <v>650</v>
      </c>
      <c r="H45" s="101">
        <v>30</v>
      </c>
      <c r="I45" s="101">
        <v>7</v>
      </c>
      <c r="J45" s="101"/>
      <c r="K45" s="101"/>
      <c r="L45" s="101"/>
      <c r="M45" s="101">
        <v>1400</v>
      </c>
      <c r="N45" s="101"/>
      <c r="O45" s="101"/>
      <c r="P45" s="101"/>
      <c r="Q45" s="102">
        <v>4</v>
      </c>
      <c r="R45" s="101" t="s">
        <v>1868</v>
      </c>
      <c r="S45" s="101">
        <v>100</v>
      </c>
      <c r="T45" s="101">
        <v>8</v>
      </c>
      <c r="U45" s="101" t="s">
        <v>1869</v>
      </c>
      <c r="V45" s="101">
        <v>7</v>
      </c>
      <c r="W45" s="101">
        <v>13</v>
      </c>
      <c r="X45" s="101">
        <v>33</v>
      </c>
      <c r="Y45" s="101">
        <v>29</v>
      </c>
      <c r="Z45" s="101">
        <v>186</v>
      </c>
      <c r="AA45" s="101">
        <v>46</v>
      </c>
      <c r="AB45" s="101" t="s">
        <v>1872</v>
      </c>
      <c r="AC45" s="101">
        <v>1.35</v>
      </c>
      <c r="AD45" s="101">
        <v>62</v>
      </c>
    </row>
    <row r="46" spans="1:337" s="100" customFormat="1" ht="18" customHeight="1">
      <c r="A46" s="104" t="s">
        <v>778</v>
      </c>
      <c r="B46" s="96"/>
      <c r="C46" s="240" t="str">
        <f t="shared" si="1"/>
        <v>AP2763I-A</v>
      </c>
      <c r="D46" s="101" t="s">
        <v>1815</v>
      </c>
      <c r="E46" s="101" t="s">
        <v>1807</v>
      </c>
      <c r="F46" s="101" t="s">
        <v>1808</v>
      </c>
      <c r="G46" s="101">
        <v>750</v>
      </c>
      <c r="H46" s="101">
        <v>30</v>
      </c>
      <c r="I46" s="101">
        <v>8</v>
      </c>
      <c r="J46" s="101"/>
      <c r="K46" s="101"/>
      <c r="L46" s="101">
        <v>5</v>
      </c>
      <c r="M46" s="101">
        <v>1450</v>
      </c>
      <c r="N46" s="101"/>
      <c r="O46" s="101"/>
      <c r="P46" s="101"/>
      <c r="Q46" s="102">
        <v>4</v>
      </c>
      <c r="R46" s="101" t="s">
        <v>1873</v>
      </c>
      <c r="S46" s="101">
        <v>140</v>
      </c>
      <c r="T46" s="101">
        <v>9</v>
      </c>
      <c r="U46" s="101" t="s">
        <v>1874</v>
      </c>
      <c r="V46" s="101">
        <v>8.5</v>
      </c>
      <c r="W46" s="101">
        <v>20</v>
      </c>
      <c r="X46" s="101">
        <v>15</v>
      </c>
      <c r="Y46" s="101">
        <v>13</v>
      </c>
      <c r="Z46" s="101">
        <v>74</v>
      </c>
      <c r="AA46" s="101">
        <v>21</v>
      </c>
      <c r="AB46" s="101" t="s">
        <v>1875</v>
      </c>
      <c r="AC46" s="101">
        <v>2.5</v>
      </c>
      <c r="AD46" s="101">
        <v>65</v>
      </c>
    </row>
    <row r="47" spans="1:337" s="100" customFormat="1" ht="18" customHeight="1">
      <c r="A47" s="104" t="s">
        <v>107</v>
      </c>
      <c r="B47" s="96"/>
      <c r="C47" s="240" t="str">
        <f t="shared" si="1"/>
        <v>AP2764AI</v>
      </c>
      <c r="D47" s="101" t="s">
        <v>1815</v>
      </c>
      <c r="E47" s="101" t="s">
        <v>1807</v>
      </c>
      <c r="F47" s="101" t="s">
        <v>1808</v>
      </c>
      <c r="G47" s="101">
        <v>600</v>
      </c>
      <c r="H47" s="101">
        <v>30</v>
      </c>
      <c r="I47" s="101">
        <v>9</v>
      </c>
      <c r="J47" s="101"/>
      <c r="K47" s="101"/>
      <c r="L47" s="101">
        <v>6</v>
      </c>
      <c r="M47" s="101">
        <v>1100</v>
      </c>
      <c r="N47" s="101"/>
      <c r="O47" s="101"/>
      <c r="P47" s="101"/>
      <c r="Q47" s="102">
        <v>4</v>
      </c>
      <c r="R47" s="101" t="s">
        <v>1876</v>
      </c>
      <c r="S47" s="101">
        <v>470</v>
      </c>
      <c r="T47" s="101">
        <v>60</v>
      </c>
      <c r="U47" s="101" t="s">
        <v>1877</v>
      </c>
      <c r="V47" s="101">
        <v>10</v>
      </c>
      <c r="W47" s="101">
        <v>24</v>
      </c>
      <c r="X47" s="101">
        <v>36</v>
      </c>
      <c r="Y47" s="101">
        <v>46</v>
      </c>
      <c r="Z47" s="101">
        <v>465</v>
      </c>
      <c r="AA47" s="101">
        <v>87</v>
      </c>
      <c r="AB47" s="101" t="s">
        <v>1864</v>
      </c>
      <c r="AC47" s="101">
        <v>3.4</v>
      </c>
      <c r="AD47" s="101">
        <v>65</v>
      </c>
    </row>
    <row r="48" spans="1:337" s="100" customFormat="1" ht="18" customHeight="1">
      <c r="A48" s="104" t="s">
        <v>106</v>
      </c>
      <c r="B48" s="96"/>
      <c r="C48" s="240" t="str">
        <f t="shared" si="1"/>
        <v>AP2764AI-A</v>
      </c>
      <c r="D48" s="101" t="s">
        <v>1815</v>
      </c>
      <c r="E48" s="101" t="s">
        <v>1807</v>
      </c>
      <c r="F48" s="101" t="s">
        <v>1808</v>
      </c>
      <c r="G48" s="101">
        <v>650</v>
      </c>
      <c r="H48" s="101">
        <v>30</v>
      </c>
      <c r="I48" s="101">
        <v>9</v>
      </c>
      <c r="J48" s="101"/>
      <c r="K48" s="101"/>
      <c r="L48" s="101">
        <v>6</v>
      </c>
      <c r="M48" s="101">
        <v>1100</v>
      </c>
      <c r="N48" s="101"/>
      <c r="O48" s="101"/>
      <c r="P48" s="101"/>
      <c r="Q48" s="102">
        <v>4</v>
      </c>
      <c r="R48" s="101" t="s">
        <v>1876</v>
      </c>
      <c r="S48" s="101">
        <v>470</v>
      </c>
      <c r="T48" s="101">
        <v>60</v>
      </c>
      <c r="U48" s="101" t="s">
        <v>1877</v>
      </c>
      <c r="V48" s="101">
        <v>10</v>
      </c>
      <c r="W48" s="101">
        <v>24</v>
      </c>
      <c r="X48" s="101">
        <v>36</v>
      </c>
      <c r="Y48" s="101">
        <v>46</v>
      </c>
      <c r="Z48" s="101">
        <v>465</v>
      </c>
      <c r="AA48" s="101">
        <v>87</v>
      </c>
      <c r="AB48" s="101" t="s">
        <v>1864</v>
      </c>
      <c r="AC48" s="101">
        <v>3.4</v>
      </c>
      <c r="AD48" s="101">
        <v>65</v>
      </c>
    </row>
    <row r="49" spans="1:337" s="100" customFormat="1" ht="18" customHeight="1">
      <c r="A49" s="104" t="s">
        <v>779</v>
      </c>
      <c r="B49" s="96"/>
      <c r="C49" s="240" t="str">
        <f t="shared" si="1"/>
        <v>AP3987P</v>
      </c>
      <c r="D49" s="101" t="s">
        <v>571</v>
      </c>
      <c r="E49" s="101" t="s">
        <v>272</v>
      </c>
      <c r="F49" s="101" t="s">
        <v>270</v>
      </c>
      <c r="G49" s="101">
        <v>600</v>
      </c>
      <c r="H49" s="101">
        <v>30</v>
      </c>
      <c r="I49" s="101">
        <v>7</v>
      </c>
      <c r="J49" s="101"/>
      <c r="K49" s="101"/>
      <c r="L49" s="101">
        <v>4.4000000000000004</v>
      </c>
      <c r="M49" s="101">
        <v>1000</v>
      </c>
      <c r="N49" s="101"/>
      <c r="O49" s="101"/>
      <c r="P49" s="101"/>
      <c r="Q49" s="102">
        <v>4</v>
      </c>
      <c r="R49" s="101" t="s">
        <v>1482</v>
      </c>
      <c r="S49" s="101">
        <v>160</v>
      </c>
      <c r="T49" s="101">
        <v>6</v>
      </c>
      <c r="U49" s="101" t="s">
        <v>1719</v>
      </c>
      <c r="V49" s="101">
        <v>9</v>
      </c>
      <c r="W49" s="101">
        <v>16</v>
      </c>
      <c r="X49" s="101">
        <v>15</v>
      </c>
      <c r="Y49" s="101">
        <v>15</v>
      </c>
      <c r="Z49" s="101">
        <v>100</v>
      </c>
      <c r="AA49" s="101">
        <v>32</v>
      </c>
      <c r="AB49" s="101" t="s">
        <v>913</v>
      </c>
      <c r="AC49" s="101">
        <v>1.2</v>
      </c>
      <c r="AD49" s="101">
        <v>62</v>
      </c>
    </row>
    <row r="50" spans="1:337" s="100" customFormat="1" ht="18" customHeight="1">
      <c r="A50" s="104" t="s">
        <v>116</v>
      </c>
      <c r="B50" s="96"/>
      <c r="C50" s="240" t="str">
        <f t="shared" si="1"/>
        <v>AP3989I</v>
      </c>
      <c r="D50" s="101" t="s">
        <v>957</v>
      </c>
      <c r="E50" s="101" t="s">
        <v>878</v>
      </c>
      <c r="F50" s="101" t="s">
        <v>572</v>
      </c>
      <c r="G50" s="101">
        <v>600</v>
      </c>
      <c r="H50" s="101">
        <v>30</v>
      </c>
      <c r="I50" s="101">
        <v>10</v>
      </c>
      <c r="J50" s="101"/>
      <c r="K50" s="101"/>
      <c r="L50" s="101">
        <v>5</v>
      </c>
      <c r="M50" s="101">
        <v>680</v>
      </c>
      <c r="N50" s="101"/>
      <c r="O50" s="101"/>
      <c r="P50" s="101"/>
      <c r="Q50" s="102">
        <v>4</v>
      </c>
      <c r="R50" s="101" t="s">
        <v>1878</v>
      </c>
      <c r="S50" s="101">
        <v>180</v>
      </c>
      <c r="T50" s="101">
        <v>28</v>
      </c>
      <c r="U50" s="101" t="s">
        <v>1879</v>
      </c>
      <c r="V50" s="101">
        <v>10</v>
      </c>
      <c r="W50" s="101">
        <v>15</v>
      </c>
      <c r="X50" s="101">
        <v>20</v>
      </c>
      <c r="Y50" s="101">
        <v>25</v>
      </c>
      <c r="Z50" s="101">
        <v>60</v>
      </c>
      <c r="AA50" s="101">
        <v>30</v>
      </c>
      <c r="AB50" s="101" t="s">
        <v>916</v>
      </c>
      <c r="AC50" s="101">
        <v>3.2</v>
      </c>
      <c r="AD50" s="101">
        <v>65</v>
      </c>
    </row>
    <row r="51" spans="1:337" s="100" customFormat="1" ht="18" customHeight="1">
      <c r="A51" s="104" t="s">
        <v>117</v>
      </c>
      <c r="B51" s="96"/>
      <c r="C51" s="240" t="str">
        <f t="shared" si="1"/>
        <v>AP3989R</v>
      </c>
      <c r="D51" s="101" t="s">
        <v>876</v>
      </c>
      <c r="E51" s="101" t="s">
        <v>878</v>
      </c>
      <c r="F51" s="101" t="s">
        <v>572</v>
      </c>
      <c r="G51" s="101">
        <v>600</v>
      </c>
      <c r="H51" s="101">
        <v>30</v>
      </c>
      <c r="I51" s="101">
        <v>10</v>
      </c>
      <c r="J51" s="101"/>
      <c r="K51" s="101"/>
      <c r="L51" s="101">
        <v>5</v>
      </c>
      <c r="M51" s="101">
        <v>680</v>
      </c>
      <c r="N51" s="101"/>
      <c r="O51" s="101"/>
      <c r="P51" s="101"/>
      <c r="Q51" s="102">
        <v>4</v>
      </c>
      <c r="R51" s="101" t="s">
        <v>1878</v>
      </c>
      <c r="S51" s="101">
        <v>355</v>
      </c>
      <c r="T51" s="101">
        <v>28</v>
      </c>
      <c r="U51" s="101" t="s">
        <v>8</v>
      </c>
      <c r="V51" s="101">
        <v>10</v>
      </c>
      <c r="W51" s="101">
        <v>20</v>
      </c>
      <c r="X51" s="101">
        <v>16</v>
      </c>
      <c r="Y51" s="101">
        <v>25</v>
      </c>
      <c r="Z51" s="101">
        <v>70</v>
      </c>
      <c r="AA51" s="101">
        <v>35</v>
      </c>
      <c r="AB51" s="101" t="s">
        <v>901</v>
      </c>
      <c r="AC51" s="101">
        <v>0.8</v>
      </c>
      <c r="AD51" s="101">
        <v>62</v>
      </c>
    </row>
    <row r="52" spans="1:337" s="100" customFormat="1" ht="18" customHeight="1">
      <c r="A52" s="104" t="s">
        <v>118</v>
      </c>
      <c r="B52" s="96"/>
      <c r="C52" s="240" t="str">
        <f t="shared" si="1"/>
        <v>AP3990I</v>
      </c>
      <c r="D52" s="101" t="s">
        <v>1880</v>
      </c>
      <c r="E52" s="101" t="s">
        <v>1881</v>
      </c>
      <c r="F52" s="101" t="s">
        <v>1882</v>
      </c>
      <c r="G52" s="101">
        <v>600</v>
      </c>
      <c r="H52" s="101">
        <v>30</v>
      </c>
      <c r="I52" s="101">
        <v>10</v>
      </c>
      <c r="J52" s="101"/>
      <c r="K52" s="101"/>
      <c r="L52" s="101">
        <v>6.5</v>
      </c>
      <c r="M52" s="101">
        <v>600</v>
      </c>
      <c r="N52" s="101"/>
      <c r="O52" s="101"/>
      <c r="P52" s="101"/>
      <c r="Q52" s="102">
        <v>4.5</v>
      </c>
      <c r="R52" s="101" t="s">
        <v>1883</v>
      </c>
      <c r="S52" s="101">
        <v>225</v>
      </c>
      <c r="T52" s="101">
        <v>9</v>
      </c>
      <c r="U52" s="101" t="s">
        <v>1885</v>
      </c>
      <c r="V52" s="101">
        <v>11</v>
      </c>
      <c r="W52" s="101">
        <v>11</v>
      </c>
      <c r="X52" s="101">
        <v>19</v>
      </c>
      <c r="Y52" s="101">
        <v>28</v>
      </c>
      <c r="Z52" s="101">
        <v>43</v>
      </c>
      <c r="AA52" s="101">
        <v>22</v>
      </c>
      <c r="AB52" s="101" t="s">
        <v>1886</v>
      </c>
      <c r="AC52" s="101">
        <v>4</v>
      </c>
      <c r="AD52" s="101">
        <v>65</v>
      </c>
    </row>
    <row r="53" spans="1:337" s="100" customFormat="1" ht="18" customHeight="1">
      <c r="A53" s="104" t="s">
        <v>119</v>
      </c>
      <c r="B53" s="96"/>
      <c r="C53" s="240" t="str">
        <f t="shared" si="1"/>
        <v>AP3990R</v>
      </c>
      <c r="D53" s="101" t="s">
        <v>876</v>
      </c>
      <c r="E53" s="101" t="s">
        <v>878</v>
      </c>
      <c r="F53" s="101" t="s">
        <v>572</v>
      </c>
      <c r="G53" s="101">
        <v>600</v>
      </c>
      <c r="H53" s="101">
        <v>30</v>
      </c>
      <c r="I53" s="101">
        <v>10</v>
      </c>
      <c r="J53" s="101"/>
      <c r="K53" s="101"/>
      <c r="L53" s="101">
        <v>6.5</v>
      </c>
      <c r="M53" s="101">
        <v>600</v>
      </c>
      <c r="N53" s="101"/>
      <c r="O53" s="101"/>
      <c r="P53" s="101"/>
      <c r="Q53" s="102">
        <v>4.5</v>
      </c>
      <c r="R53" s="101" t="s">
        <v>1715</v>
      </c>
      <c r="S53" s="101">
        <v>225</v>
      </c>
      <c r="T53" s="101">
        <v>9</v>
      </c>
      <c r="U53" s="101" t="s">
        <v>1884</v>
      </c>
      <c r="V53" s="101">
        <v>11</v>
      </c>
      <c r="W53" s="101">
        <v>11</v>
      </c>
      <c r="X53" s="101">
        <v>19</v>
      </c>
      <c r="Y53" s="101">
        <v>28</v>
      </c>
      <c r="Z53" s="101">
        <v>43</v>
      </c>
      <c r="AA53" s="101">
        <v>22</v>
      </c>
      <c r="AB53" s="101" t="s">
        <v>960</v>
      </c>
      <c r="AC53" s="101">
        <v>0.72</v>
      </c>
      <c r="AD53" s="101">
        <v>62</v>
      </c>
    </row>
    <row r="54" spans="1:337" s="100" customFormat="1" ht="18" customHeight="1">
      <c r="A54" s="104" t="s">
        <v>120</v>
      </c>
      <c r="B54" s="96"/>
      <c r="C54" s="240" t="str">
        <f t="shared" si="1"/>
        <v>AP3990S</v>
      </c>
      <c r="D54" s="101" t="s">
        <v>929</v>
      </c>
      <c r="E54" s="101" t="s">
        <v>878</v>
      </c>
      <c r="F54" s="101" t="s">
        <v>572</v>
      </c>
      <c r="G54" s="101">
        <v>600</v>
      </c>
      <c r="H54" s="101">
        <v>30</v>
      </c>
      <c r="I54" s="101">
        <v>10</v>
      </c>
      <c r="J54" s="101"/>
      <c r="K54" s="101"/>
      <c r="L54" s="101">
        <v>6.5</v>
      </c>
      <c r="M54" s="101">
        <v>600</v>
      </c>
      <c r="N54" s="101"/>
      <c r="O54" s="101"/>
      <c r="P54" s="101"/>
      <c r="Q54" s="102">
        <v>4.5</v>
      </c>
      <c r="R54" s="101" t="s">
        <v>1715</v>
      </c>
      <c r="S54" s="101">
        <v>225</v>
      </c>
      <c r="T54" s="101">
        <v>9</v>
      </c>
      <c r="U54" s="101" t="s">
        <v>1884</v>
      </c>
      <c r="V54" s="101">
        <v>11</v>
      </c>
      <c r="W54" s="101">
        <v>11</v>
      </c>
      <c r="X54" s="101">
        <v>19</v>
      </c>
      <c r="Y54" s="101">
        <v>28</v>
      </c>
      <c r="Z54" s="101">
        <v>43</v>
      </c>
      <c r="AA54" s="101">
        <v>22</v>
      </c>
      <c r="AB54" s="101">
        <v>3.13</v>
      </c>
      <c r="AC54" s="101">
        <v>0.72</v>
      </c>
      <c r="AD54" s="101">
        <v>40</v>
      </c>
    </row>
    <row r="55" spans="1:337" s="100" customFormat="1" ht="18" customHeight="1">
      <c r="A55" s="104" t="s">
        <v>780</v>
      </c>
      <c r="B55" s="96"/>
      <c r="C55" s="240" t="str">
        <f t="shared" si="1"/>
        <v>AP4002J</v>
      </c>
      <c r="D55" s="101" t="s">
        <v>1805</v>
      </c>
      <c r="E55" s="101" t="s">
        <v>272</v>
      </c>
      <c r="F55" s="101" t="s">
        <v>270</v>
      </c>
      <c r="G55" s="101">
        <v>600</v>
      </c>
      <c r="H55" s="101">
        <v>30</v>
      </c>
      <c r="I55" s="101">
        <v>2</v>
      </c>
      <c r="J55" s="101"/>
      <c r="K55" s="101"/>
      <c r="L55" s="101"/>
      <c r="M55" s="101">
        <v>5000</v>
      </c>
      <c r="N55" s="101"/>
      <c r="O55" s="101"/>
      <c r="P55" s="101"/>
      <c r="Q55" s="102">
        <v>4</v>
      </c>
      <c r="R55" s="101" t="s">
        <v>1887</v>
      </c>
      <c r="S55" s="101">
        <v>170</v>
      </c>
      <c r="T55" s="101">
        <v>45</v>
      </c>
      <c r="U55" s="103" t="s">
        <v>1888</v>
      </c>
      <c r="V55" s="101">
        <v>2</v>
      </c>
      <c r="W55" s="101">
        <v>5.5</v>
      </c>
      <c r="X55" s="101">
        <v>10</v>
      </c>
      <c r="Y55" s="101">
        <v>12</v>
      </c>
      <c r="Z55" s="101">
        <v>52</v>
      </c>
      <c r="AA55" s="101">
        <v>19</v>
      </c>
      <c r="AB55" s="101" t="s">
        <v>1889</v>
      </c>
      <c r="AC55" s="101">
        <v>6.25</v>
      </c>
      <c r="AD55" s="101">
        <v>110</v>
      </c>
    </row>
    <row r="56" spans="1:337" s="100" customFormat="1" ht="18" customHeight="1">
      <c r="A56" s="104" t="s">
        <v>1851</v>
      </c>
      <c r="B56" s="96"/>
      <c r="C56" s="240" t="str">
        <f t="shared" si="1"/>
        <v>AP50PN520I</v>
      </c>
      <c r="D56" s="101" t="s">
        <v>1815</v>
      </c>
      <c r="E56" s="101" t="s">
        <v>272</v>
      </c>
      <c r="F56" s="101" t="s">
        <v>270</v>
      </c>
      <c r="G56" s="101">
        <v>500</v>
      </c>
      <c r="H56" s="101">
        <v>20</v>
      </c>
      <c r="I56" s="101">
        <v>12</v>
      </c>
      <c r="J56" s="101"/>
      <c r="K56" s="101"/>
      <c r="L56" s="101">
        <v>7.7</v>
      </c>
      <c r="M56" s="101">
        <v>520</v>
      </c>
      <c r="N56" s="101"/>
      <c r="O56" s="101"/>
      <c r="P56" s="101"/>
      <c r="Q56" s="102">
        <v>5</v>
      </c>
      <c r="R56" s="101" t="s">
        <v>1890</v>
      </c>
      <c r="S56" s="101">
        <v>70</v>
      </c>
      <c r="T56" s="101">
        <v>8</v>
      </c>
      <c r="U56" s="103" t="s">
        <v>1891</v>
      </c>
      <c r="V56" s="101">
        <v>12</v>
      </c>
      <c r="W56" s="101">
        <v>20</v>
      </c>
      <c r="X56" s="101">
        <v>15</v>
      </c>
      <c r="Y56" s="101">
        <v>15</v>
      </c>
      <c r="Z56" s="101">
        <v>40</v>
      </c>
      <c r="AA56" s="101">
        <v>10</v>
      </c>
      <c r="AB56" s="101">
        <v>1.92</v>
      </c>
      <c r="AC56" s="101">
        <v>3.6</v>
      </c>
      <c r="AD56" s="101">
        <v>65</v>
      </c>
    </row>
    <row r="57" spans="1:337" s="100" customFormat="1" ht="18" customHeight="1">
      <c r="A57" s="104" t="s">
        <v>1988</v>
      </c>
      <c r="B57" s="104"/>
      <c r="C57" s="240" t="str">
        <f t="shared" si="1"/>
        <v>AP50PN520P</v>
      </c>
      <c r="D57" s="101" t="s">
        <v>242</v>
      </c>
      <c r="E57" s="101" t="s">
        <v>272</v>
      </c>
      <c r="F57" s="101" t="s">
        <v>270</v>
      </c>
      <c r="G57" s="101">
        <v>500</v>
      </c>
      <c r="H57" s="101">
        <v>30</v>
      </c>
      <c r="I57" s="101">
        <v>12</v>
      </c>
      <c r="J57" s="101"/>
      <c r="K57" s="101"/>
      <c r="L57" s="101">
        <v>7.7</v>
      </c>
      <c r="M57" s="101">
        <v>520</v>
      </c>
      <c r="N57" s="101"/>
      <c r="O57" s="101"/>
      <c r="P57" s="101"/>
      <c r="Q57" s="102">
        <v>5</v>
      </c>
      <c r="R57" s="101" t="s">
        <v>1890</v>
      </c>
      <c r="S57" s="101">
        <v>70</v>
      </c>
      <c r="T57" s="101">
        <v>8</v>
      </c>
      <c r="U57" s="103" t="s">
        <v>1891</v>
      </c>
      <c r="V57" s="101">
        <v>12</v>
      </c>
      <c r="W57" s="101">
        <v>20</v>
      </c>
      <c r="X57" s="101">
        <v>15</v>
      </c>
      <c r="Y57" s="101">
        <v>15</v>
      </c>
      <c r="Z57" s="101">
        <v>40</v>
      </c>
      <c r="AA57" s="101">
        <v>10</v>
      </c>
      <c r="AB57" s="101">
        <v>2</v>
      </c>
      <c r="AC57" s="101">
        <v>0.9</v>
      </c>
      <c r="AD57" s="101">
        <v>62</v>
      </c>
    </row>
    <row r="58" spans="1:337" s="100" customFormat="1" ht="18" customHeight="1">
      <c r="A58" s="104" t="s">
        <v>1854</v>
      </c>
      <c r="B58" s="104"/>
      <c r="C58" s="240" t="str">
        <f t="shared" si="1"/>
        <v>AP50PN520R</v>
      </c>
      <c r="D58" s="101" t="s">
        <v>1842</v>
      </c>
      <c r="E58" s="101" t="s">
        <v>272</v>
      </c>
      <c r="F58" s="101" t="s">
        <v>270</v>
      </c>
      <c r="G58" s="101">
        <v>500</v>
      </c>
      <c r="H58" s="101">
        <v>20</v>
      </c>
      <c r="I58" s="101">
        <v>12</v>
      </c>
      <c r="J58" s="101"/>
      <c r="K58" s="101"/>
      <c r="L58" s="101">
        <v>7.7</v>
      </c>
      <c r="M58" s="101">
        <v>520</v>
      </c>
      <c r="N58" s="101"/>
      <c r="O58" s="101"/>
      <c r="P58" s="101"/>
      <c r="Q58" s="102">
        <v>5</v>
      </c>
      <c r="R58" s="101" t="s">
        <v>1890</v>
      </c>
      <c r="S58" s="101">
        <v>70</v>
      </c>
      <c r="T58" s="101">
        <v>8</v>
      </c>
      <c r="U58" s="103" t="s">
        <v>1891</v>
      </c>
      <c r="V58" s="101">
        <v>12</v>
      </c>
      <c r="W58" s="101">
        <v>20</v>
      </c>
      <c r="X58" s="101">
        <v>15</v>
      </c>
      <c r="Y58" s="101">
        <v>15</v>
      </c>
      <c r="Z58" s="101">
        <v>40</v>
      </c>
      <c r="AA58" s="101">
        <v>10</v>
      </c>
      <c r="AB58" s="101">
        <v>2</v>
      </c>
      <c r="AC58" s="101">
        <v>0.9</v>
      </c>
      <c r="AD58" s="101">
        <v>62</v>
      </c>
    </row>
    <row r="59" spans="1:337" s="100" customFormat="1" ht="18" customHeight="1">
      <c r="A59" s="104" t="s">
        <v>1850</v>
      </c>
      <c r="B59" s="104"/>
      <c r="C59" s="240" t="str">
        <f t="shared" si="1"/>
        <v>AP50PN680I</v>
      </c>
      <c r="D59" s="101" t="s">
        <v>1815</v>
      </c>
      <c r="E59" s="101" t="s">
        <v>1807</v>
      </c>
      <c r="F59" s="101" t="s">
        <v>1808</v>
      </c>
      <c r="G59" s="101">
        <v>500</v>
      </c>
      <c r="H59" s="101">
        <v>30</v>
      </c>
      <c r="I59" s="101">
        <v>11</v>
      </c>
      <c r="J59" s="101"/>
      <c r="K59" s="101"/>
      <c r="L59" s="101"/>
      <c r="M59" s="101">
        <v>680</v>
      </c>
      <c r="N59" s="101"/>
      <c r="O59" s="101"/>
      <c r="P59" s="101"/>
      <c r="Q59" s="102">
        <v>5</v>
      </c>
      <c r="R59" s="101" t="s">
        <v>1892</v>
      </c>
      <c r="S59" s="101">
        <v>57</v>
      </c>
      <c r="T59" s="101">
        <v>8</v>
      </c>
      <c r="U59" s="101" t="s">
        <v>1863</v>
      </c>
      <c r="V59" s="101">
        <v>8</v>
      </c>
      <c r="W59" s="101">
        <v>16</v>
      </c>
      <c r="X59" s="101">
        <v>37</v>
      </c>
      <c r="Y59" s="101">
        <v>37</v>
      </c>
      <c r="Z59" s="101">
        <v>220</v>
      </c>
      <c r="AA59" s="101">
        <v>47</v>
      </c>
      <c r="AB59" s="101">
        <v>1.92</v>
      </c>
      <c r="AC59" s="101">
        <v>3.8</v>
      </c>
      <c r="AD59" s="101">
        <v>65</v>
      </c>
    </row>
    <row r="60" spans="1:337" s="100" customFormat="1" ht="18" customHeight="1">
      <c r="A60" s="104" t="s">
        <v>1893</v>
      </c>
      <c r="B60" s="104"/>
      <c r="C60" s="240" t="str">
        <f t="shared" si="1"/>
        <v>AP50PN750I</v>
      </c>
      <c r="D60" s="101" t="s">
        <v>1815</v>
      </c>
      <c r="E60" s="101" t="s">
        <v>272</v>
      </c>
      <c r="F60" s="101" t="s">
        <v>270</v>
      </c>
      <c r="G60" s="101">
        <v>500</v>
      </c>
      <c r="H60" s="101">
        <v>20</v>
      </c>
      <c r="I60" s="101">
        <v>10</v>
      </c>
      <c r="J60" s="101"/>
      <c r="K60" s="101"/>
      <c r="L60" s="101">
        <v>5.4</v>
      </c>
      <c r="M60" s="101">
        <v>750</v>
      </c>
      <c r="N60" s="101"/>
      <c r="O60" s="101"/>
      <c r="P60" s="101"/>
      <c r="Q60" s="102">
        <v>5</v>
      </c>
      <c r="R60" s="101" t="s">
        <v>1894</v>
      </c>
      <c r="S60" s="101">
        <v>53</v>
      </c>
      <c r="T60" s="101">
        <v>8</v>
      </c>
      <c r="U60" s="103" t="s">
        <v>1895</v>
      </c>
      <c r="V60" s="101">
        <v>9</v>
      </c>
      <c r="W60" s="101">
        <v>13.5</v>
      </c>
      <c r="X60" s="101">
        <v>42</v>
      </c>
      <c r="Y60" s="101">
        <v>45</v>
      </c>
      <c r="Z60" s="101">
        <v>150</v>
      </c>
      <c r="AA60" s="101">
        <v>40</v>
      </c>
      <c r="AB60" s="101">
        <v>1.92</v>
      </c>
      <c r="AC60" s="101">
        <v>4</v>
      </c>
      <c r="AD60" s="101">
        <v>65</v>
      </c>
    </row>
    <row r="61" spans="1:337" s="100" customFormat="1" ht="18" customHeight="1">
      <c r="A61" s="104" t="s">
        <v>1989</v>
      </c>
      <c r="B61" s="104"/>
      <c r="C61" s="240" t="str">
        <f t="shared" si="1"/>
        <v>AP50PN750P</v>
      </c>
      <c r="D61" s="101" t="s">
        <v>242</v>
      </c>
      <c r="E61" s="101" t="s">
        <v>272</v>
      </c>
      <c r="F61" s="101" t="s">
        <v>270</v>
      </c>
      <c r="G61" s="101">
        <v>500</v>
      </c>
      <c r="H61" s="101">
        <v>20</v>
      </c>
      <c r="I61" s="101">
        <v>10</v>
      </c>
      <c r="J61" s="101"/>
      <c r="K61" s="101"/>
      <c r="L61" s="101">
        <v>5.4</v>
      </c>
      <c r="M61" s="101">
        <v>750</v>
      </c>
      <c r="N61" s="101"/>
      <c r="O61" s="101"/>
      <c r="P61" s="101"/>
      <c r="Q61" s="102">
        <v>5</v>
      </c>
      <c r="R61" s="101" t="s">
        <v>1894</v>
      </c>
      <c r="S61" s="101">
        <v>53</v>
      </c>
      <c r="T61" s="101">
        <v>8</v>
      </c>
      <c r="U61" s="103" t="s">
        <v>1895</v>
      </c>
      <c r="V61" s="101">
        <v>9</v>
      </c>
      <c r="W61" s="101">
        <v>13.5</v>
      </c>
      <c r="X61" s="101">
        <v>42</v>
      </c>
      <c r="Y61" s="101">
        <v>45</v>
      </c>
      <c r="Z61" s="101">
        <v>150</v>
      </c>
      <c r="AA61" s="101">
        <v>40</v>
      </c>
      <c r="AB61" s="101">
        <v>2</v>
      </c>
      <c r="AC61" s="101">
        <v>1.2</v>
      </c>
      <c r="AD61" s="101">
        <v>62</v>
      </c>
    </row>
    <row r="62" spans="1:337" s="206" customFormat="1" ht="18" customHeight="1">
      <c r="A62" s="104" t="s">
        <v>1990</v>
      </c>
      <c r="B62" s="104"/>
      <c r="C62" s="240" t="str">
        <f t="shared" si="1"/>
        <v>AP50WN1K0H</v>
      </c>
      <c r="D62" s="101" t="s">
        <v>23</v>
      </c>
      <c r="E62" s="101" t="s">
        <v>272</v>
      </c>
      <c r="F62" s="101" t="s">
        <v>270</v>
      </c>
      <c r="G62" s="101">
        <v>500</v>
      </c>
      <c r="H62" s="101">
        <v>30</v>
      </c>
      <c r="I62" s="101">
        <v>7</v>
      </c>
      <c r="J62" s="101"/>
      <c r="K62" s="101"/>
      <c r="L62" s="101"/>
      <c r="M62" s="101">
        <v>1030</v>
      </c>
      <c r="N62" s="101"/>
      <c r="O62" s="101"/>
      <c r="P62" s="101"/>
      <c r="Q62" s="102">
        <v>4</v>
      </c>
      <c r="R62" s="101" t="s">
        <v>1897</v>
      </c>
      <c r="S62" s="101">
        <v>45</v>
      </c>
      <c r="T62" s="101">
        <v>12</v>
      </c>
      <c r="U62" s="103" t="s">
        <v>1898</v>
      </c>
      <c r="V62" s="101">
        <v>4</v>
      </c>
      <c r="W62" s="101">
        <v>8</v>
      </c>
      <c r="X62" s="101">
        <v>19</v>
      </c>
      <c r="Y62" s="101">
        <v>22</v>
      </c>
      <c r="Z62" s="101">
        <v>135</v>
      </c>
      <c r="AA62" s="101">
        <v>38</v>
      </c>
      <c r="AB62" s="101">
        <v>2</v>
      </c>
      <c r="AC62" s="101">
        <v>1.5</v>
      </c>
      <c r="AD62" s="101">
        <v>62.5</v>
      </c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</row>
    <row r="63" spans="1:337" s="100" customFormat="1" ht="18" customHeight="1">
      <c r="A63" s="104" t="s">
        <v>1896</v>
      </c>
      <c r="B63" s="104"/>
      <c r="C63" s="240" t="str">
        <f t="shared" si="1"/>
        <v>AP50WN1K0I</v>
      </c>
      <c r="D63" s="101" t="s">
        <v>1815</v>
      </c>
      <c r="E63" s="101" t="s">
        <v>272</v>
      </c>
      <c r="F63" s="101" t="s">
        <v>270</v>
      </c>
      <c r="G63" s="101">
        <v>500</v>
      </c>
      <c r="H63" s="101">
        <v>30</v>
      </c>
      <c r="I63" s="101">
        <v>7</v>
      </c>
      <c r="J63" s="101"/>
      <c r="K63" s="101"/>
      <c r="L63" s="101"/>
      <c r="M63" s="101">
        <v>1030</v>
      </c>
      <c r="N63" s="101"/>
      <c r="O63" s="101"/>
      <c r="P63" s="101"/>
      <c r="Q63" s="102">
        <v>4</v>
      </c>
      <c r="R63" s="101" t="s">
        <v>1897</v>
      </c>
      <c r="S63" s="101">
        <v>45</v>
      </c>
      <c r="T63" s="101">
        <v>12</v>
      </c>
      <c r="U63" s="103" t="s">
        <v>1898</v>
      </c>
      <c r="V63" s="101">
        <v>4</v>
      </c>
      <c r="W63" s="101">
        <v>8</v>
      </c>
      <c r="X63" s="101">
        <v>19</v>
      </c>
      <c r="Y63" s="101">
        <v>22</v>
      </c>
      <c r="Z63" s="101">
        <v>135</v>
      </c>
      <c r="AA63" s="101">
        <v>38</v>
      </c>
      <c r="AB63" s="101">
        <v>1.92</v>
      </c>
      <c r="AC63" s="101">
        <v>3.8</v>
      </c>
      <c r="AD63" s="101">
        <v>65</v>
      </c>
    </row>
    <row r="64" spans="1:337" s="196" customFormat="1" ht="18" customHeight="1">
      <c r="A64" s="104" t="s">
        <v>1259</v>
      </c>
      <c r="B64" s="104"/>
      <c r="C64" s="240" t="str">
        <f t="shared" si="1"/>
        <v>AP50WN1K5H</v>
      </c>
      <c r="D64" s="243" t="s">
        <v>23</v>
      </c>
      <c r="E64" s="101" t="s">
        <v>272</v>
      </c>
      <c r="F64" s="101" t="s">
        <v>270</v>
      </c>
      <c r="G64" s="101">
        <v>500</v>
      </c>
      <c r="H64" s="101">
        <v>30</v>
      </c>
      <c r="I64" s="101">
        <v>5</v>
      </c>
      <c r="J64" s="101"/>
      <c r="K64" s="101"/>
      <c r="L64" s="101"/>
      <c r="M64" s="101">
        <v>1550</v>
      </c>
      <c r="N64" s="101"/>
      <c r="O64" s="101"/>
      <c r="P64" s="101"/>
      <c r="Q64" s="102">
        <v>4</v>
      </c>
      <c r="R64" s="101" t="s">
        <v>1348</v>
      </c>
      <c r="S64" s="101">
        <v>34</v>
      </c>
      <c r="T64" s="101">
        <v>11</v>
      </c>
      <c r="U64" s="103" t="s">
        <v>1702</v>
      </c>
      <c r="V64" s="101">
        <v>2</v>
      </c>
      <c r="W64" s="101">
        <v>6.5</v>
      </c>
      <c r="X64" s="101">
        <v>11</v>
      </c>
      <c r="Y64" s="101">
        <v>17</v>
      </c>
      <c r="Z64" s="101">
        <v>92</v>
      </c>
      <c r="AA64" s="101">
        <v>30</v>
      </c>
      <c r="AB64" s="101">
        <v>2</v>
      </c>
      <c r="AC64" s="101">
        <v>2.5</v>
      </c>
      <c r="AD64" s="101">
        <v>62.5</v>
      </c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00"/>
      <c r="GE64" s="100"/>
      <c r="GF64" s="100"/>
      <c r="GG64" s="100"/>
      <c r="GH64" s="100"/>
      <c r="GI64" s="100"/>
      <c r="GJ64" s="100"/>
      <c r="GK64" s="100"/>
      <c r="GL64" s="100"/>
      <c r="GM64" s="100"/>
      <c r="GN64" s="100"/>
      <c r="GO64" s="100"/>
      <c r="GP64" s="100"/>
      <c r="GQ64" s="100"/>
      <c r="GR64" s="100"/>
      <c r="GS64" s="100"/>
      <c r="GT64" s="100"/>
      <c r="GU64" s="100"/>
      <c r="GV64" s="100"/>
      <c r="GW64" s="100"/>
      <c r="GX64" s="100"/>
      <c r="GY64" s="100"/>
      <c r="GZ64" s="100"/>
      <c r="HA64" s="100"/>
      <c r="HB64" s="100"/>
      <c r="HC64" s="100"/>
      <c r="HD64" s="100"/>
      <c r="HE64" s="100"/>
      <c r="HF64" s="100"/>
      <c r="HG64" s="100"/>
      <c r="HH64" s="100"/>
      <c r="HI64" s="100"/>
      <c r="HJ64" s="100"/>
      <c r="HK64" s="100"/>
      <c r="HL64" s="100"/>
      <c r="HM64" s="100"/>
      <c r="HN64" s="100"/>
      <c r="HO64" s="100"/>
      <c r="HP64" s="100"/>
      <c r="HQ64" s="100"/>
      <c r="HR64" s="100"/>
      <c r="HS64" s="100"/>
      <c r="HT64" s="100"/>
      <c r="HU64" s="100"/>
      <c r="HV64" s="100"/>
      <c r="HW64" s="100"/>
      <c r="HX64" s="100"/>
      <c r="HY64" s="100"/>
      <c r="HZ64" s="100"/>
      <c r="IA64" s="100"/>
      <c r="IB64" s="100"/>
      <c r="IC64" s="100"/>
      <c r="ID64" s="100"/>
      <c r="IE64" s="100"/>
      <c r="IF64" s="100"/>
      <c r="IG64" s="100"/>
      <c r="IH64" s="100"/>
      <c r="II64" s="100"/>
      <c r="IJ64" s="100"/>
      <c r="IK64" s="100"/>
      <c r="IL64" s="100"/>
      <c r="IM64" s="100"/>
      <c r="IN64" s="100"/>
      <c r="IO64" s="100"/>
      <c r="IP64" s="100"/>
      <c r="IQ64" s="100"/>
      <c r="IR64" s="100"/>
      <c r="IS64" s="100"/>
      <c r="IT64" s="100"/>
      <c r="IU64" s="100"/>
      <c r="IV64" s="100"/>
      <c r="IW64" s="100"/>
      <c r="IX64" s="100"/>
      <c r="IY64" s="100"/>
      <c r="IZ64" s="100"/>
      <c r="JA64" s="100"/>
      <c r="JB64" s="100"/>
      <c r="JC64" s="100"/>
      <c r="JD64" s="100"/>
      <c r="JE64" s="100"/>
      <c r="JF64" s="100"/>
      <c r="JG64" s="100"/>
      <c r="JH64" s="100"/>
      <c r="JI64" s="100"/>
      <c r="JJ64" s="100"/>
      <c r="JK64" s="100"/>
      <c r="JL64" s="100"/>
      <c r="JM64" s="100"/>
      <c r="JN64" s="100"/>
      <c r="JO64" s="100"/>
      <c r="JP64" s="100"/>
      <c r="JQ64" s="100"/>
      <c r="JR64" s="100"/>
      <c r="JS64" s="100"/>
      <c r="JT64" s="100"/>
      <c r="JU64" s="100"/>
      <c r="JV64" s="100"/>
      <c r="JW64" s="100"/>
      <c r="JX64" s="100"/>
      <c r="JY64" s="100"/>
      <c r="JZ64" s="100"/>
      <c r="KA64" s="100"/>
      <c r="KB64" s="100"/>
      <c r="KC64" s="100"/>
      <c r="KD64" s="100"/>
      <c r="KE64" s="100"/>
      <c r="KF64" s="100"/>
      <c r="KG64" s="100"/>
      <c r="KH64" s="100"/>
      <c r="KI64" s="100"/>
      <c r="KJ64" s="100"/>
      <c r="KK64" s="100"/>
      <c r="KL64" s="100"/>
      <c r="KM64" s="100"/>
      <c r="KN64" s="100"/>
      <c r="KO64" s="100"/>
      <c r="KP64" s="100"/>
      <c r="KQ64" s="100"/>
      <c r="KR64" s="100"/>
      <c r="KS64" s="100"/>
      <c r="KT64" s="100"/>
      <c r="KU64" s="100"/>
      <c r="KV64" s="100"/>
      <c r="KW64" s="100"/>
      <c r="KX64" s="100"/>
      <c r="KY64" s="100"/>
      <c r="KZ64" s="100"/>
      <c r="LA64" s="100"/>
      <c r="LB64" s="100"/>
      <c r="LC64" s="100"/>
      <c r="LD64" s="100"/>
      <c r="LE64" s="100"/>
      <c r="LF64" s="100"/>
      <c r="LG64" s="100"/>
      <c r="LH64" s="100"/>
      <c r="LI64" s="100"/>
      <c r="LJ64" s="100"/>
      <c r="LK64" s="100"/>
      <c r="LL64" s="100"/>
      <c r="LM64" s="100"/>
      <c r="LN64" s="100"/>
      <c r="LO64" s="100"/>
      <c r="LP64" s="100"/>
      <c r="LQ64" s="100"/>
      <c r="LR64" s="100"/>
      <c r="LS64" s="100"/>
      <c r="LT64" s="100"/>
      <c r="LU64" s="100"/>
      <c r="LV64" s="100"/>
      <c r="LW64" s="100"/>
      <c r="LX64" s="100"/>
      <c r="LY64" s="100"/>
    </row>
    <row r="65" spans="1:337" s="100" customFormat="1" ht="18" customHeight="1">
      <c r="A65" s="104" t="s">
        <v>1260</v>
      </c>
      <c r="B65" s="104"/>
      <c r="C65" s="240" t="str">
        <f t="shared" si="1"/>
        <v>AP50WN1K5I</v>
      </c>
      <c r="D65" s="101" t="s">
        <v>957</v>
      </c>
      <c r="E65" s="101" t="s">
        <v>272</v>
      </c>
      <c r="F65" s="101" t="s">
        <v>270</v>
      </c>
      <c r="G65" s="101">
        <v>500</v>
      </c>
      <c r="H65" s="101">
        <v>30</v>
      </c>
      <c r="I65" s="101">
        <v>5</v>
      </c>
      <c r="J65" s="101"/>
      <c r="K65" s="101"/>
      <c r="L65" s="101"/>
      <c r="M65" s="101">
        <v>1550</v>
      </c>
      <c r="N65" s="101"/>
      <c r="O65" s="101"/>
      <c r="P65" s="101"/>
      <c r="Q65" s="102">
        <v>4</v>
      </c>
      <c r="R65" s="101" t="s">
        <v>1348</v>
      </c>
      <c r="S65" s="101">
        <v>34</v>
      </c>
      <c r="T65" s="101">
        <v>11</v>
      </c>
      <c r="U65" s="103" t="s">
        <v>1702</v>
      </c>
      <c r="V65" s="101">
        <v>2</v>
      </c>
      <c r="W65" s="101">
        <v>6.5</v>
      </c>
      <c r="X65" s="101">
        <v>11</v>
      </c>
      <c r="Y65" s="101">
        <v>17</v>
      </c>
      <c r="Z65" s="101">
        <v>92</v>
      </c>
      <c r="AA65" s="101">
        <v>30</v>
      </c>
      <c r="AB65" s="101">
        <v>1.92</v>
      </c>
      <c r="AC65" s="101">
        <v>4</v>
      </c>
      <c r="AD65" s="101">
        <v>65</v>
      </c>
    </row>
    <row r="66" spans="1:337" s="100" customFormat="1" ht="18" customHeight="1">
      <c r="A66" s="104" t="s">
        <v>1991</v>
      </c>
      <c r="B66" s="104"/>
      <c r="C66" s="240" t="str">
        <f t="shared" si="1"/>
        <v>AP50WN1K5P</v>
      </c>
      <c r="D66" s="101" t="s">
        <v>242</v>
      </c>
      <c r="E66" s="101" t="s">
        <v>272</v>
      </c>
      <c r="F66" s="101" t="s">
        <v>270</v>
      </c>
      <c r="G66" s="101">
        <v>500</v>
      </c>
      <c r="H66" s="101">
        <v>30</v>
      </c>
      <c r="I66" s="101">
        <v>5</v>
      </c>
      <c r="J66" s="101"/>
      <c r="K66" s="101"/>
      <c r="L66" s="101"/>
      <c r="M66" s="101">
        <v>1550</v>
      </c>
      <c r="N66" s="101"/>
      <c r="O66" s="101"/>
      <c r="P66" s="101"/>
      <c r="Q66" s="102">
        <v>4</v>
      </c>
      <c r="R66" s="101" t="s">
        <v>1348</v>
      </c>
      <c r="S66" s="101">
        <v>34</v>
      </c>
      <c r="T66" s="101">
        <v>11</v>
      </c>
      <c r="U66" s="103" t="s">
        <v>1702</v>
      </c>
      <c r="V66" s="101">
        <v>2</v>
      </c>
      <c r="W66" s="101">
        <v>6.5</v>
      </c>
      <c r="X66" s="101">
        <v>11</v>
      </c>
      <c r="Y66" s="101">
        <v>17</v>
      </c>
      <c r="Z66" s="101">
        <v>92</v>
      </c>
      <c r="AA66" s="101">
        <v>30</v>
      </c>
      <c r="AB66" s="101">
        <v>2</v>
      </c>
      <c r="AC66" s="101">
        <v>2.5</v>
      </c>
      <c r="AD66" s="101">
        <v>62.5</v>
      </c>
    </row>
    <row r="67" spans="1:337" s="100" customFormat="1" ht="18" customHeight="1">
      <c r="A67" s="104" t="s">
        <v>2106</v>
      </c>
      <c r="B67" s="104"/>
      <c r="C67" s="240" t="str">
        <f t="shared" si="1"/>
        <v>AP50WN270I</v>
      </c>
      <c r="D67" s="101" t="s">
        <v>2107</v>
      </c>
      <c r="E67" s="101" t="s">
        <v>272</v>
      </c>
      <c r="F67" s="101" t="s">
        <v>270</v>
      </c>
      <c r="G67" s="101">
        <v>500</v>
      </c>
      <c r="H67" s="101">
        <v>30</v>
      </c>
      <c r="I67" s="101">
        <v>20</v>
      </c>
      <c r="J67" s="101"/>
      <c r="K67" s="101"/>
      <c r="L67" s="101"/>
      <c r="M67" s="101">
        <v>270</v>
      </c>
      <c r="N67" s="101"/>
      <c r="O67" s="101"/>
      <c r="P67" s="101"/>
      <c r="Q67" s="102">
        <v>4</v>
      </c>
      <c r="R67" s="101" t="s">
        <v>2108</v>
      </c>
      <c r="S67" s="101">
        <v>140</v>
      </c>
      <c r="T67" s="101">
        <v>15</v>
      </c>
      <c r="U67" s="101" t="s">
        <v>2109</v>
      </c>
      <c r="V67" s="101">
        <v>14</v>
      </c>
      <c r="W67" s="101">
        <v>26</v>
      </c>
      <c r="X67" s="101">
        <v>18</v>
      </c>
      <c r="Y67" s="101">
        <v>53</v>
      </c>
      <c r="Z67" s="101">
        <v>100</v>
      </c>
      <c r="AA67" s="101">
        <v>70</v>
      </c>
      <c r="AB67" s="101">
        <v>1.92</v>
      </c>
      <c r="AC67" s="101">
        <v>3</v>
      </c>
      <c r="AD67" s="101">
        <v>65</v>
      </c>
    </row>
    <row r="68" spans="1:337" s="100" customFormat="1" ht="18" customHeight="1">
      <c r="A68" s="104" t="s">
        <v>2223</v>
      </c>
      <c r="B68" s="104"/>
      <c r="C68" s="240" t="str">
        <f t="shared" ref="C68:C99" si="2">HYPERLINK($E$1&amp;A68&amp;"_Datasheet_Package.pdf",A68)</f>
        <v>AP50WN270IN</v>
      </c>
      <c r="D68" s="101" t="s">
        <v>949</v>
      </c>
      <c r="E68" s="101" t="s">
        <v>272</v>
      </c>
      <c r="F68" s="101" t="s">
        <v>270</v>
      </c>
      <c r="G68" s="101">
        <v>500</v>
      </c>
      <c r="H68" s="101">
        <v>30</v>
      </c>
      <c r="I68" s="101">
        <v>20</v>
      </c>
      <c r="J68" s="101"/>
      <c r="K68" s="101"/>
      <c r="L68" s="101"/>
      <c r="M68" s="101">
        <v>270</v>
      </c>
      <c r="N68" s="101"/>
      <c r="O68" s="101"/>
      <c r="P68" s="101"/>
      <c r="Q68" s="102">
        <v>4</v>
      </c>
      <c r="R68" s="101" t="s">
        <v>2108</v>
      </c>
      <c r="S68" s="101">
        <v>140</v>
      </c>
      <c r="T68" s="101">
        <v>15</v>
      </c>
      <c r="U68" s="101" t="s">
        <v>2109</v>
      </c>
      <c r="V68" s="101">
        <v>14</v>
      </c>
      <c r="W68" s="101">
        <v>26</v>
      </c>
      <c r="X68" s="101">
        <v>18</v>
      </c>
      <c r="Y68" s="101">
        <v>53</v>
      </c>
      <c r="Z68" s="101">
        <v>100</v>
      </c>
      <c r="AA68" s="101">
        <v>70</v>
      </c>
      <c r="AB68" s="101">
        <v>1.92</v>
      </c>
      <c r="AC68" s="101">
        <v>3</v>
      </c>
      <c r="AD68" s="101">
        <v>65</v>
      </c>
    </row>
    <row r="69" spans="1:337" s="100" customFormat="1" ht="18" customHeight="1">
      <c r="A69" s="104" t="s">
        <v>2128</v>
      </c>
      <c r="B69" s="104"/>
      <c r="C69" s="240" t="str">
        <f t="shared" si="2"/>
        <v>AP50WN270W</v>
      </c>
      <c r="D69" s="101" t="s">
        <v>2129</v>
      </c>
      <c r="E69" s="101" t="s">
        <v>272</v>
      </c>
      <c r="F69" s="101" t="s">
        <v>270</v>
      </c>
      <c r="G69" s="101">
        <v>500</v>
      </c>
      <c r="H69" s="101">
        <v>30</v>
      </c>
      <c r="I69" s="101">
        <v>20</v>
      </c>
      <c r="J69" s="101"/>
      <c r="K69" s="101"/>
      <c r="L69" s="101"/>
      <c r="M69" s="101">
        <v>270</v>
      </c>
      <c r="N69" s="101"/>
      <c r="O69" s="101"/>
      <c r="P69" s="101"/>
      <c r="Q69" s="102">
        <v>4</v>
      </c>
      <c r="R69" s="101" t="s">
        <v>2130</v>
      </c>
      <c r="S69" s="101">
        <v>140</v>
      </c>
      <c r="T69" s="101">
        <v>15</v>
      </c>
      <c r="U69" s="103" t="s">
        <v>2131</v>
      </c>
      <c r="V69" s="101">
        <v>14</v>
      </c>
      <c r="W69" s="101">
        <v>26</v>
      </c>
      <c r="X69" s="101">
        <v>18</v>
      </c>
      <c r="Y69" s="101">
        <v>53</v>
      </c>
      <c r="Z69" s="101">
        <v>100</v>
      </c>
      <c r="AA69" s="101">
        <v>70</v>
      </c>
      <c r="AB69" s="101">
        <v>3.12</v>
      </c>
      <c r="AC69" s="101">
        <v>0.6</v>
      </c>
      <c r="AD69" s="101">
        <v>40</v>
      </c>
    </row>
    <row r="70" spans="1:337" s="206" customFormat="1" ht="18" customHeight="1">
      <c r="A70" s="104" t="s">
        <v>1128</v>
      </c>
      <c r="B70" s="104"/>
      <c r="C70" s="240" t="str">
        <f t="shared" si="2"/>
        <v>AP60N2R5IN</v>
      </c>
      <c r="D70" s="101" t="s">
        <v>949</v>
      </c>
      <c r="E70" s="101" t="s">
        <v>878</v>
      </c>
      <c r="F70" s="101" t="s">
        <v>572</v>
      </c>
      <c r="G70" s="101">
        <v>600</v>
      </c>
      <c r="H70" s="101">
        <v>20</v>
      </c>
      <c r="I70" s="101">
        <v>3.5</v>
      </c>
      <c r="J70" s="101"/>
      <c r="K70" s="101"/>
      <c r="L70" s="101">
        <v>2.2000000000000002</v>
      </c>
      <c r="M70" s="101">
        <v>2500</v>
      </c>
      <c r="N70" s="101"/>
      <c r="O70" s="101"/>
      <c r="P70" s="101"/>
      <c r="Q70" s="102">
        <v>5</v>
      </c>
      <c r="R70" s="101" t="s">
        <v>1899</v>
      </c>
      <c r="S70" s="101">
        <v>27</v>
      </c>
      <c r="T70" s="101">
        <v>5</v>
      </c>
      <c r="U70" s="103" t="s">
        <v>1495</v>
      </c>
      <c r="V70" s="101">
        <v>4</v>
      </c>
      <c r="W70" s="101">
        <v>6.5</v>
      </c>
      <c r="X70" s="101">
        <v>10</v>
      </c>
      <c r="Y70" s="101">
        <v>5</v>
      </c>
      <c r="Z70" s="101">
        <v>20</v>
      </c>
      <c r="AA70" s="101">
        <v>16</v>
      </c>
      <c r="AB70" s="101">
        <v>1.92</v>
      </c>
      <c r="AC70" s="101">
        <v>4.8</v>
      </c>
      <c r="AD70" s="101">
        <v>65</v>
      </c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0"/>
      <c r="LR70" s="100"/>
      <c r="LS70" s="100"/>
      <c r="LT70" s="100"/>
      <c r="LU70" s="100"/>
      <c r="LV70" s="100"/>
      <c r="LW70" s="100"/>
      <c r="LX70" s="100"/>
      <c r="LY70" s="100"/>
    </row>
    <row r="71" spans="1:337" s="206" customFormat="1" ht="18" customHeight="1">
      <c r="A71" s="104" t="s">
        <v>1926</v>
      </c>
      <c r="B71" s="104"/>
      <c r="C71" s="240" t="str">
        <f t="shared" si="2"/>
        <v>AP60N2R5J</v>
      </c>
      <c r="D71" s="101" t="s">
        <v>893</v>
      </c>
      <c r="E71" s="101" t="s">
        <v>878</v>
      </c>
      <c r="F71" s="101" t="s">
        <v>287</v>
      </c>
      <c r="G71" s="101">
        <v>600</v>
      </c>
      <c r="H71" s="101">
        <v>30</v>
      </c>
      <c r="I71" s="101">
        <v>3.5</v>
      </c>
      <c r="J71" s="101"/>
      <c r="K71" s="101"/>
      <c r="L71" s="101">
        <v>2.2000000000000002</v>
      </c>
      <c r="M71" s="101">
        <v>2500</v>
      </c>
      <c r="N71" s="101"/>
      <c r="O71" s="101"/>
      <c r="P71" s="101"/>
      <c r="Q71" s="102">
        <v>5</v>
      </c>
      <c r="R71" s="101" t="s">
        <v>1899</v>
      </c>
      <c r="S71" s="101">
        <v>27</v>
      </c>
      <c r="T71" s="101">
        <v>5</v>
      </c>
      <c r="U71" s="103" t="s">
        <v>1495</v>
      </c>
      <c r="V71" s="101">
        <v>4</v>
      </c>
      <c r="W71" s="101">
        <v>6.5</v>
      </c>
      <c r="X71" s="101">
        <v>10</v>
      </c>
      <c r="Y71" s="101">
        <v>5</v>
      </c>
      <c r="Z71" s="101">
        <v>20</v>
      </c>
      <c r="AA71" s="101">
        <v>16</v>
      </c>
      <c r="AB71" s="101">
        <v>1.1299999999999999</v>
      </c>
      <c r="AC71" s="101">
        <v>2.2000000000000002</v>
      </c>
      <c r="AD71" s="101">
        <v>110</v>
      </c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0"/>
      <c r="LR71" s="100"/>
      <c r="LS71" s="100"/>
      <c r="LT71" s="100"/>
      <c r="LU71" s="100"/>
      <c r="LV71" s="100"/>
      <c r="LW71" s="100"/>
      <c r="LX71" s="100"/>
      <c r="LY71" s="100"/>
    </row>
    <row r="72" spans="1:337" s="100" customFormat="1" ht="18" customHeight="1">
      <c r="A72" s="104" t="s">
        <v>2224</v>
      </c>
      <c r="B72" s="104"/>
      <c r="C72" s="240" t="str">
        <f t="shared" si="2"/>
        <v>AP60PN1R4IN</v>
      </c>
      <c r="D72" s="101" t="s">
        <v>949</v>
      </c>
      <c r="E72" s="101" t="s">
        <v>878</v>
      </c>
      <c r="F72" s="256" t="s">
        <v>572</v>
      </c>
      <c r="G72" s="256">
        <v>600</v>
      </c>
      <c r="H72" s="256">
        <v>30</v>
      </c>
      <c r="I72" s="256">
        <v>7</v>
      </c>
      <c r="J72" s="256"/>
      <c r="K72" s="256"/>
      <c r="L72" s="256">
        <v>3.3</v>
      </c>
      <c r="M72" s="256">
        <v>1450</v>
      </c>
      <c r="N72" s="256"/>
      <c r="O72" s="256"/>
      <c r="P72" s="256"/>
      <c r="Q72" s="256">
        <v>5</v>
      </c>
      <c r="R72" s="256" t="s">
        <v>1239</v>
      </c>
      <c r="S72" s="256">
        <v>40</v>
      </c>
      <c r="T72" s="256">
        <v>8</v>
      </c>
      <c r="U72" s="256" t="s">
        <v>1439</v>
      </c>
      <c r="V72" s="256">
        <v>7.5</v>
      </c>
      <c r="W72" s="256">
        <v>11</v>
      </c>
      <c r="X72" s="256">
        <v>36</v>
      </c>
      <c r="Y72" s="256">
        <v>36</v>
      </c>
      <c r="Z72" s="256">
        <v>125</v>
      </c>
      <c r="AA72" s="256">
        <v>35</v>
      </c>
      <c r="AB72" s="101">
        <v>1.92</v>
      </c>
      <c r="AC72" s="101">
        <v>3.8</v>
      </c>
      <c r="AD72" s="101">
        <v>65</v>
      </c>
    </row>
    <row r="73" spans="1:337" s="100" customFormat="1" ht="18" customHeight="1">
      <c r="A73" s="104" t="s">
        <v>1060</v>
      </c>
      <c r="B73" s="104"/>
      <c r="C73" s="240" t="str">
        <f t="shared" si="2"/>
        <v>AP60PN72REN</v>
      </c>
      <c r="D73" s="101" t="s">
        <v>1061</v>
      </c>
      <c r="E73" s="101" t="s">
        <v>28</v>
      </c>
      <c r="F73" s="101" t="s">
        <v>572</v>
      </c>
      <c r="G73" s="101">
        <v>600</v>
      </c>
      <c r="H73" s="101">
        <v>20</v>
      </c>
      <c r="I73" s="101"/>
      <c r="J73" s="101">
        <v>5.2999999999999999E-2</v>
      </c>
      <c r="K73" s="101">
        <v>4.2999999999999997E-2</v>
      </c>
      <c r="L73" s="101"/>
      <c r="M73" s="101">
        <v>72000</v>
      </c>
      <c r="N73" s="101"/>
      <c r="O73" s="101"/>
      <c r="P73" s="101"/>
      <c r="Q73" s="102">
        <v>5</v>
      </c>
      <c r="R73" s="101" t="s">
        <v>1062</v>
      </c>
      <c r="S73" s="101">
        <v>9</v>
      </c>
      <c r="T73" s="101">
        <v>5</v>
      </c>
      <c r="U73" s="103" t="s">
        <v>1068</v>
      </c>
      <c r="V73" s="101">
        <v>1</v>
      </c>
      <c r="W73" s="101">
        <v>0.3</v>
      </c>
      <c r="X73" s="101">
        <v>10</v>
      </c>
      <c r="Y73" s="101">
        <v>8</v>
      </c>
      <c r="Z73" s="101">
        <v>14</v>
      </c>
      <c r="AA73" s="101">
        <v>77</v>
      </c>
      <c r="AB73" s="101">
        <v>0.5</v>
      </c>
      <c r="AC73" s="101"/>
      <c r="AD73" s="101">
        <v>250</v>
      </c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</row>
    <row r="74" spans="1:337" s="100" customFormat="1" ht="18" customHeight="1">
      <c r="A74" s="104" t="s">
        <v>1245</v>
      </c>
      <c r="B74" s="104"/>
      <c r="C74" s="240" t="str">
        <f t="shared" si="2"/>
        <v>AP60PN72RLEN</v>
      </c>
      <c r="D74" s="101" t="s">
        <v>1061</v>
      </c>
      <c r="E74" s="101" t="s">
        <v>28</v>
      </c>
      <c r="F74" s="101" t="s">
        <v>572</v>
      </c>
      <c r="G74" s="101">
        <v>600</v>
      </c>
      <c r="H74" s="101">
        <v>20</v>
      </c>
      <c r="I74" s="101"/>
      <c r="J74" s="101">
        <v>5.2999999999999999E-2</v>
      </c>
      <c r="K74" s="101">
        <v>4.2999999999999997E-2</v>
      </c>
      <c r="L74" s="101"/>
      <c r="M74" s="101">
        <v>72000</v>
      </c>
      <c r="N74" s="101"/>
      <c r="O74" s="101"/>
      <c r="P74" s="101"/>
      <c r="Q74" s="102">
        <v>2.6</v>
      </c>
      <c r="R74" s="101" t="s">
        <v>1176</v>
      </c>
      <c r="S74" s="101">
        <v>9</v>
      </c>
      <c r="T74" s="101">
        <v>5</v>
      </c>
      <c r="U74" s="103" t="s">
        <v>1246</v>
      </c>
      <c r="V74" s="101">
        <v>0.5</v>
      </c>
      <c r="W74" s="101">
        <v>0.5</v>
      </c>
      <c r="X74" s="101">
        <v>7</v>
      </c>
      <c r="Y74" s="101">
        <v>9</v>
      </c>
      <c r="Z74" s="101">
        <v>17</v>
      </c>
      <c r="AA74" s="101">
        <v>78</v>
      </c>
      <c r="AB74" s="101">
        <v>0.5</v>
      </c>
      <c r="AC74" s="101"/>
      <c r="AD74" s="101">
        <v>250</v>
      </c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  <c r="BG74" s="195"/>
      <c r="BH74" s="195"/>
    </row>
    <row r="75" spans="1:337" s="100" customFormat="1" ht="18" customHeight="1">
      <c r="A75" s="104" t="s">
        <v>2225</v>
      </c>
      <c r="B75" s="104"/>
      <c r="C75" s="240" t="str">
        <f t="shared" si="2"/>
        <v>AP60WN1K5H</v>
      </c>
      <c r="D75" s="101" t="s">
        <v>23</v>
      </c>
      <c r="E75" s="101" t="s">
        <v>878</v>
      </c>
      <c r="F75" s="274" t="s">
        <v>287</v>
      </c>
      <c r="G75" s="274">
        <v>600</v>
      </c>
      <c r="H75" s="274">
        <v>30</v>
      </c>
      <c r="I75" s="274">
        <v>6</v>
      </c>
      <c r="J75" s="274"/>
      <c r="K75" s="274"/>
      <c r="L75" s="274"/>
      <c r="M75" s="274">
        <v>1550</v>
      </c>
      <c r="N75" s="274"/>
      <c r="O75" s="274"/>
      <c r="P75" s="274"/>
      <c r="Q75" s="274">
        <v>4</v>
      </c>
      <c r="R75" s="274" t="s">
        <v>2226</v>
      </c>
      <c r="S75" s="274">
        <v>44</v>
      </c>
      <c r="T75" s="274">
        <v>13</v>
      </c>
      <c r="U75" s="274" t="s">
        <v>2227</v>
      </c>
      <c r="V75" s="274">
        <v>4</v>
      </c>
      <c r="W75" s="274">
        <v>9</v>
      </c>
      <c r="X75" s="274">
        <v>20</v>
      </c>
      <c r="Y75" s="274">
        <v>24</v>
      </c>
      <c r="Z75" s="274">
        <v>135</v>
      </c>
      <c r="AA75" s="274">
        <v>40</v>
      </c>
      <c r="AB75" s="101">
        <v>2</v>
      </c>
      <c r="AC75" s="101">
        <v>1.5</v>
      </c>
      <c r="AD75" s="101">
        <v>62.5</v>
      </c>
    </row>
    <row r="76" spans="1:337" s="100" customFormat="1" ht="18" customHeight="1">
      <c r="A76" s="104" t="s">
        <v>2228</v>
      </c>
      <c r="B76" s="104"/>
      <c r="C76" s="240" t="str">
        <f t="shared" si="2"/>
        <v>AP60WN1K5I</v>
      </c>
      <c r="D76" s="101" t="s">
        <v>2107</v>
      </c>
      <c r="E76" s="101" t="s">
        <v>878</v>
      </c>
      <c r="F76" s="277" t="s">
        <v>287</v>
      </c>
      <c r="G76" s="277">
        <v>600</v>
      </c>
      <c r="H76" s="277">
        <v>30</v>
      </c>
      <c r="I76" s="277">
        <v>6</v>
      </c>
      <c r="J76" s="277"/>
      <c r="K76" s="277"/>
      <c r="L76" s="277"/>
      <c r="M76" s="277">
        <v>1550</v>
      </c>
      <c r="N76" s="277"/>
      <c r="O76" s="277"/>
      <c r="P76" s="277"/>
      <c r="Q76" s="277">
        <v>4</v>
      </c>
      <c r="R76" s="277" t="s">
        <v>2226</v>
      </c>
      <c r="S76" s="277">
        <v>44</v>
      </c>
      <c r="T76" s="277">
        <v>13</v>
      </c>
      <c r="U76" s="277" t="s">
        <v>2227</v>
      </c>
      <c r="V76" s="277">
        <v>4</v>
      </c>
      <c r="W76" s="277">
        <v>9</v>
      </c>
      <c r="X76" s="277">
        <v>20</v>
      </c>
      <c r="Y76" s="277">
        <v>24</v>
      </c>
      <c r="Z76" s="277">
        <v>135</v>
      </c>
      <c r="AA76" s="277">
        <v>40</v>
      </c>
      <c r="AB76" s="101">
        <v>1.92</v>
      </c>
      <c r="AC76" s="101">
        <v>3.8</v>
      </c>
      <c r="AD76" s="101">
        <v>65</v>
      </c>
    </row>
    <row r="77" spans="1:337" s="100" customFormat="1" ht="18" customHeight="1">
      <c r="A77" s="104" t="s">
        <v>2288</v>
      </c>
      <c r="B77" s="104"/>
      <c r="C77" s="240" t="str">
        <f t="shared" si="2"/>
        <v>AP60WN1K5J</v>
      </c>
      <c r="D77" s="101" t="s">
        <v>508</v>
      </c>
      <c r="E77" s="101" t="s">
        <v>878</v>
      </c>
      <c r="F77" s="277" t="s">
        <v>287</v>
      </c>
      <c r="G77" s="277">
        <v>600</v>
      </c>
      <c r="H77" s="277">
        <v>30</v>
      </c>
      <c r="I77" s="277">
        <v>6</v>
      </c>
      <c r="J77" s="277"/>
      <c r="K77" s="277"/>
      <c r="L77" s="277"/>
      <c r="M77" s="277">
        <v>1550</v>
      </c>
      <c r="N77" s="277"/>
      <c r="O77" s="277"/>
      <c r="P77" s="277"/>
      <c r="Q77" s="277">
        <v>4</v>
      </c>
      <c r="R77" s="277" t="s">
        <v>2289</v>
      </c>
      <c r="S77" s="277">
        <v>44</v>
      </c>
      <c r="T77" s="277">
        <v>13</v>
      </c>
      <c r="U77" s="277" t="s">
        <v>2290</v>
      </c>
      <c r="V77" s="277">
        <v>4</v>
      </c>
      <c r="W77" s="277">
        <v>9</v>
      </c>
      <c r="X77" s="277">
        <v>20</v>
      </c>
      <c r="Y77" s="277">
        <v>24</v>
      </c>
      <c r="Z77" s="277">
        <v>135</v>
      </c>
      <c r="AA77" s="277">
        <v>40</v>
      </c>
      <c r="AB77" s="101">
        <v>1.1299999999999999</v>
      </c>
      <c r="AC77" s="101">
        <v>1.5</v>
      </c>
      <c r="AD77" s="101">
        <v>110</v>
      </c>
    </row>
    <row r="78" spans="1:337" s="100" customFormat="1" ht="18" customHeight="1">
      <c r="A78" s="104" t="s">
        <v>1992</v>
      </c>
      <c r="B78" s="104"/>
      <c r="C78" s="240" t="str">
        <f t="shared" si="2"/>
        <v>AP60WN2K1H</v>
      </c>
      <c r="D78" s="101" t="s">
        <v>23</v>
      </c>
      <c r="E78" s="101" t="s">
        <v>878</v>
      </c>
      <c r="F78" s="101" t="s">
        <v>287</v>
      </c>
      <c r="G78" s="101">
        <v>600</v>
      </c>
      <c r="H78" s="101">
        <v>30</v>
      </c>
      <c r="I78" s="101">
        <v>5</v>
      </c>
      <c r="J78" s="101"/>
      <c r="K78" s="101"/>
      <c r="L78" s="101"/>
      <c r="M78" s="101">
        <v>2070</v>
      </c>
      <c r="N78" s="101"/>
      <c r="O78" s="101"/>
      <c r="P78" s="101"/>
      <c r="Q78" s="102">
        <v>4</v>
      </c>
      <c r="R78" s="101" t="s">
        <v>1608</v>
      </c>
      <c r="S78" s="101">
        <v>37</v>
      </c>
      <c r="T78" s="101">
        <v>11</v>
      </c>
      <c r="U78" s="103" t="s">
        <v>1402</v>
      </c>
      <c r="V78" s="101">
        <v>3</v>
      </c>
      <c r="W78" s="101">
        <v>8</v>
      </c>
      <c r="X78" s="101">
        <v>14</v>
      </c>
      <c r="Y78" s="101">
        <v>19</v>
      </c>
      <c r="Z78" s="101">
        <v>110</v>
      </c>
      <c r="AA78" s="101">
        <v>33</v>
      </c>
      <c r="AB78" s="101">
        <v>2</v>
      </c>
      <c r="AC78" s="101">
        <v>2.5</v>
      </c>
      <c r="AD78" s="101">
        <v>62.5</v>
      </c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</row>
    <row r="79" spans="1:337" s="100" customFormat="1" ht="18" customHeight="1">
      <c r="A79" s="104" t="s">
        <v>1924</v>
      </c>
      <c r="B79" s="104"/>
      <c r="C79" s="240" t="str">
        <f t="shared" si="2"/>
        <v>AP60WN2K1I</v>
      </c>
      <c r="D79" s="236" t="s">
        <v>957</v>
      </c>
      <c r="E79" s="101" t="s">
        <v>878</v>
      </c>
      <c r="F79" s="236" t="s">
        <v>287</v>
      </c>
      <c r="G79" s="236">
        <v>600</v>
      </c>
      <c r="H79" s="236">
        <v>30</v>
      </c>
      <c r="I79" s="236">
        <v>5</v>
      </c>
      <c r="J79" s="236"/>
      <c r="K79" s="236"/>
      <c r="L79" s="236"/>
      <c r="M79" s="236">
        <v>2070</v>
      </c>
      <c r="N79" s="236"/>
      <c r="O79" s="236"/>
      <c r="P79" s="236"/>
      <c r="Q79" s="236">
        <v>4</v>
      </c>
      <c r="R79" s="236" t="s">
        <v>265</v>
      </c>
      <c r="S79" s="236">
        <v>37</v>
      </c>
      <c r="T79" s="236">
        <v>11</v>
      </c>
      <c r="U79" s="236" t="s">
        <v>1925</v>
      </c>
      <c r="V79" s="236">
        <v>3</v>
      </c>
      <c r="W79" s="236">
        <v>8</v>
      </c>
      <c r="X79" s="236">
        <v>14</v>
      </c>
      <c r="Y79" s="236">
        <v>19</v>
      </c>
      <c r="Z79" s="236">
        <v>110</v>
      </c>
      <c r="AA79" s="236">
        <v>33</v>
      </c>
      <c r="AB79" s="101">
        <v>1.92</v>
      </c>
      <c r="AC79" s="101">
        <v>4</v>
      </c>
      <c r="AD79" s="101">
        <v>65</v>
      </c>
    </row>
    <row r="80" spans="1:337" s="100" customFormat="1" ht="18" customHeight="1">
      <c r="A80" s="104" t="s">
        <v>1268</v>
      </c>
      <c r="B80" s="104"/>
      <c r="C80" s="240" t="str">
        <f t="shared" si="2"/>
        <v>AP60WN2K1J</v>
      </c>
      <c r="D80" s="101" t="s">
        <v>893</v>
      </c>
      <c r="E80" s="101" t="s">
        <v>878</v>
      </c>
      <c r="F80" s="101" t="s">
        <v>572</v>
      </c>
      <c r="G80" s="101">
        <v>600</v>
      </c>
      <c r="H80" s="101">
        <v>30</v>
      </c>
      <c r="I80" s="101">
        <v>5</v>
      </c>
      <c r="J80" s="101"/>
      <c r="K80" s="101"/>
      <c r="L80" s="101"/>
      <c r="M80" s="101">
        <v>2070</v>
      </c>
      <c r="N80" s="101"/>
      <c r="O80" s="101"/>
      <c r="P80" s="101"/>
      <c r="Q80" s="102">
        <v>4</v>
      </c>
      <c r="R80" s="101" t="s">
        <v>1608</v>
      </c>
      <c r="S80" s="101">
        <v>37</v>
      </c>
      <c r="T80" s="101">
        <v>11</v>
      </c>
      <c r="U80" s="103" t="s">
        <v>1402</v>
      </c>
      <c r="V80" s="101">
        <v>3</v>
      </c>
      <c r="W80" s="101">
        <v>8</v>
      </c>
      <c r="X80" s="101">
        <v>14</v>
      </c>
      <c r="Y80" s="101">
        <v>19</v>
      </c>
      <c r="Z80" s="101">
        <v>110</v>
      </c>
      <c r="AA80" s="101">
        <v>33</v>
      </c>
      <c r="AB80" s="101">
        <v>1.1299999999999999</v>
      </c>
      <c r="AC80" s="101">
        <v>2.5</v>
      </c>
      <c r="AD80" s="101">
        <v>110</v>
      </c>
      <c r="AM80" s="195"/>
      <c r="AN80" s="195"/>
      <c r="AO80" s="195"/>
      <c r="AP80" s="195"/>
      <c r="AQ80" s="195"/>
      <c r="AR80" s="195"/>
      <c r="AS80" s="195"/>
      <c r="AT80" s="195"/>
      <c r="AU80" s="195"/>
      <c r="AV80" s="195"/>
      <c r="AW80" s="195"/>
      <c r="AX80" s="195"/>
      <c r="AY80" s="195"/>
      <c r="AZ80" s="195"/>
      <c r="BA80" s="195"/>
      <c r="BB80" s="195"/>
      <c r="BC80" s="195"/>
      <c r="BD80" s="195"/>
      <c r="BE80" s="195"/>
      <c r="BF80" s="195"/>
      <c r="BG80" s="195"/>
      <c r="BH80" s="195"/>
    </row>
    <row r="81" spans="1:60" s="100" customFormat="1" ht="18" customHeight="1">
      <c r="A81" s="104" t="s">
        <v>1261</v>
      </c>
      <c r="B81" s="104"/>
      <c r="C81" s="240" t="str">
        <f t="shared" si="2"/>
        <v>AP60WN2K3H</v>
      </c>
      <c r="D81" s="236" t="s">
        <v>23</v>
      </c>
      <c r="E81" s="101" t="s">
        <v>878</v>
      </c>
      <c r="F81" s="101" t="s">
        <v>572</v>
      </c>
      <c r="G81" s="101">
        <v>600</v>
      </c>
      <c r="H81" s="101">
        <v>30</v>
      </c>
      <c r="I81" s="101">
        <v>4</v>
      </c>
      <c r="J81" s="101"/>
      <c r="K81" s="101"/>
      <c r="L81" s="101"/>
      <c r="M81" s="101">
        <v>2370</v>
      </c>
      <c r="N81" s="101"/>
      <c r="O81" s="101"/>
      <c r="P81" s="101"/>
      <c r="Q81" s="102">
        <v>4</v>
      </c>
      <c r="R81" s="101" t="s">
        <v>1348</v>
      </c>
      <c r="S81" s="101">
        <v>35</v>
      </c>
      <c r="T81" s="101">
        <v>11</v>
      </c>
      <c r="U81" s="103" t="s">
        <v>1262</v>
      </c>
      <c r="V81" s="101">
        <v>2</v>
      </c>
      <c r="W81" s="101">
        <v>7</v>
      </c>
      <c r="X81" s="101">
        <v>12</v>
      </c>
      <c r="Y81" s="101">
        <v>17</v>
      </c>
      <c r="Z81" s="101">
        <v>87</v>
      </c>
      <c r="AA81" s="101">
        <v>30</v>
      </c>
      <c r="AB81" s="101">
        <v>2</v>
      </c>
      <c r="AC81" s="101">
        <v>2.2999999999999998</v>
      </c>
      <c r="AD81" s="101">
        <v>62.5</v>
      </c>
      <c r="AM81" s="195"/>
      <c r="AN81" s="195"/>
      <c r="AO81" s="195"/>
      <c r="AP81" s="195"/>
      <c r="AQ81" s="195"/>
      <c r="AR81" s="195"/>
      <c r="AS81" s="195"/>
      <c r="AT81" s="195"/>
      <c r="AU81" s="195"/>
      <c r="AV81" s="195"/>
      <c r="AW81" s="195"/>
      <c r="AX81" s="195"/>
      <c r="AY81" s="195"/>
      <c r="AZ81" s="195"/>
      <c r="BA81" s="195"/>
      <c r="BB81" s="195"/>
      <c r="BC81" s="195"/>
      <c r="BD81" s="195"/>
      <c r="BE81" s="195"/>
      <c r="BF81" s="195"/>
      <c r="BG81" s="195"/>
      <c r="BH81" s="195"/>
    </row>
    <row r="82" spans="1:60" s="100" customFormat="1" ht="18" customHeight="1">
      <c r="A82" s="104" t="s">
        <v>1263</v>
      </c>
      <c r="B82" s="104"/>
      <c r="C82" s="240" t="str">
        <f t="shared" si="2"/>
        <v>AP60WN2K3I</v>
      </c>
      <c r="D82" s="101" t="s">
        <v>957</v>
      </c>
      <c r="E82" s="101" t="s">
        <v>878</v>
      </c>
      <c r="F82" s="101" t="s">
        <v>572</v>
      </c>
      <c r="G82" s="101">
        <v>600</v>
      </c>
      <c r="H82" s="101">
        <v>30</v>
      </c>
      <c r="I82" s="101">
        <v>4</v>
      </c>
      <c r="J82" s="101"/>
      <c r="K82" s="101"/>
      <c r="L82" s="101"/>
      <c r="M82" s="101">
        <v>2370</v>
      </c>
      <c r="N82" s="101"/>
      <c r="O82" s="101"/>
      <c r="P82" s="101"/>
      <c r="Q82" s="102">
        <v>4</v>
      </c>
      <c r="R82" s="101" t="s">
        <v>1348</v>
      </c>
      <c r="S82" s="101">
        <v>35</v>
      </c>
      <c r="T82" s="101">
        <v>11</v>
      </c>
      <c r="U82" s="103" t="s">
        <v>1262</v>
      </c>
      <c r="V82" s="101">
        <v>2</v>
      </c>
      <c r="W82" s="101">
        <v>7</v>
      </c>
      <c r="X82" s="101">
        <v>12</v>
      </c>
      <c r="Y82" s="101">
        <v>17</v>
      </c>
      <c r="Z82" s="101">
        <v>87</v>
      </c>
      <c r="AA82" s="101">
        <v>30</v>
      </c>
      <c r="AB82" s="101">
        <v>1.92</v>
      </c>
      <c r="AC82" s="101">
        <v>4</v>
      </c>
      <c r="AD82" s="101">
        <v>65</v>
      </c>
      <c r="AM82" s="195"/>
      <c r="AN82" s="195"/>
      <c r="AO82" s="195"/>
      <c r="AP82" s="195"/>
      <c r="AQ82" s="195"/>
      <c r="AR82" s="195"/>
      <c r="AS82" s="195"/>
      <c r="AT82" s="195"/>
      <c r="AU82" s="195"/>
      <c r="AV82" s="195"/>
      <c r="AW82" s="195"/>
      <c r="AX82" s="195"/>
      <c r="AY82" s="195"/>
      <c r="AZ82" s="195"/>
      <c r="BA82" s="195"/>
      <c r="BB82" s="195"/>
      <c r="BC82" s="195"/>
      <c r="BD82" s="195"/>
      <c r="BE82" s="195"/>
      <c r="BF82" s="195"/>
      <c r="BG82" s="195"/>
      <c r="BH82" s="195"/>
    </row>
    <row r="83" spans="1:60" s="100" customFormat="1" ht="18" customHeight="1">
      <c r="A83" s="104" t="s">
        <v>1993</v>
      </c>
      <c r="B83" s="104"/>
      <c r="C83" s="240" t="str">
        <f t="shared" si="2"/>
        <v>AP60WN4K9H</v>
      </c>
      <c r="D83" s="236" t="s">
        <v>23</v>
      </c>
      <c r="E83" s="101" t="s">
        <v>878</v>
      </c>
      <c r="F83" s="236" t="s">
        <v>287</v>
      </c>
      <c r="G83" s="236">
        <v>600</v>
      </c>
      <c r="H83" s="236">
        <v>30</v>
      </c>
      <c r="I83" s="236">
        <v>2</v>
      </c>
      <c r="J83" s="236"/>
      <c r="K83" s="236"/>
      <c r="L83" s="236"/>
      <c r="M83" s="236">
        <v>4900</v>
      </c>
      <c r="N83" s="236"/>
      <c r="O83" s="236"/>
      <c r="P83" s="236"/>
      <c r="Q83" s="236">
        <v>4</v>
      </c>
      <c r="R83" s="236" t="s">
        <v>1267</v>
      </c>
      <c r="S83" s="236">
        <v>19</v>
      </c>
      <c r="T83" s="236">
        <v>8</v>
      </c>
      <c r="U83" s="236" t="s">
        <v>1923</v>
      </c>
      <c r="V83" s="236">
        <v>1</v>
      </c>
      <c r="W83" s="236">
        <v>4</v>
      </c>
      <c r="X83" s="236">
        <v>8</v>
      </c>
      <c r="Y83" s="236">
        <v>10</v>
      </c>
      <c r="Z83" s="236">
        <v>48</v>
      </c>
      <c r="AA83" s="236">
        <v>22</v>
      </c>
      <c r="AB83" s="101">
        <v>2</v>
      </c>
      <c r="AC83" s="101">
        <v>4</v>
      </c>
      <c r="AD83" s="101">
        <v>62.5</v>
      </c>
    </row>
    <row r="84" spans="1:60" ht="18" customHeight="1">
      <c r="A84" s="104" t="s">
        <v>1922</v>
      </c>
      <c r="B84" s="104"/>
      <c r="C84" s="240" t="str">
        <f t="shared" si="2"/>
        <v>AP60WN4K9I</v>
      </c>
      <c r="D84" s="236" t="s">
        <v>957</v>
      </c>
      <c r="E84" s="101" t="s">
        <v>878</v>
      </c>
      <c r="F84" s="236" t="s">
        <v>287</v>
      </c>
      <c r="G84" s="236">
        <v>600</v>
      </c>
      <c r="H84" s="236">
        <v>30</v>
      </c>
      <c r="I84" s="236">
        <v>2</v>
      </c>
      <c r="J84" s="236"/>
      <c r="K84" s="236"/>
      <c r="L84" s="236"/>
      <c r="M84" s="236">
        <v>4900</v>
      </c>
      <c r="N84" s="236"/>
      <c r="O84" s="236"/>
      <c r="P84" s="236"/>
      <c r="Q84" s="236">
        <v>4</v>
      </c>
      <c r="R84" s="236" t="s">
        <v>1267</v>
      </c>
      <c r="S84" s="236">
        <v>19</v>
      </c>
      <c r="T84" s="236">
        <v>8</v>
      </c>
      <c r="U84" s="236" t="s">
        <v>1923</v>
      </c>
      <c r="V84" s="236">
        <v>1</v>
      </c>
      <c r="W84" s="236">
        <v>4</v>
      </c>
      <c r="X84" s="236">
        <v>8</v>
      </c>
      <c r="Y84" s="236">
        <v>10</v>
      </c>
      <c r="Z84" s="236">
        <v>48</v>
      </c>
      <c r="AA84" s="236">
        <v>22</v>
      </c>
      <c r="AB84" s="101">
        <v>1.92</v>
      </c>
      <c r="AC84" s="101">
        <v>5.5</v>
      </c>
      <c r="AD84" s="101">
        <v>65</v>
      </c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</row>
    <row r="85" spans="1:60" s="195" customFormat="1" ht="18" customHeight="1">
      <c r="A85" s="104" t="s">
        <v>1266</v>
      </c>
      <c r="B85" s="104"/>
      <c r="C85" s="240" t="str">
        <f t="shared" si="2"/>
        <v>AP60WN4K9J</v>
      </c>
      <c r="D85" s="101" t="s">
        <v>893</v>
      </c>
      <c r="E85" s="101" t="s">
        <v>878</v>
      </c>
      <c r="F85" s="101" t="s">
        <v>572</v>
      </c>
      <c r="G85" s="101">
        <v>600</v>
      </c>
      <c r="H85" s="101">
        <v>30</v>
      </c>
      <c r="I85" s="101">
        <v>2</v>
      </c>
      <c r="J85" s="101"/>
      <c r="K85" s="101"/>
      <c r="L85" s="101"/>
      <c r="M85" s="101">
        <v>4900</v>
      </c>
      <c r="N85" s="101"/>
      <c r="O85" s="101"/>
      <c r="P85" s="101"/>
      <c r="Q85" s="102">
        <v>4</v>
      </c>
      <c r="R85" s="101" t="s">
        <v>1267</v>
      </c>
      <c r="S85" s="101">
        <v>19</v>
      </c>
      <c r="T85" s="101">
        <v>8</v>
      </c>
      <c r="U85" s="103" t="s">
        <v>881</v>
      </c>
      <c r="V85" s="101">
        <v>1</v>
      </c>
      <c r="W85" s="101">
        <v>4</v>
      </c>
      <c r="X85" s="101">
        <v>8</v>
      </c>
      <c r="Y85" s="101">
        <v>10</v>
      </c>
      <c r="Z85" s="101">
        <v>48</v>
      </c>
      <c r="AA85" s="101">
        <v>22</v>
      </c>
      <c r="AB85" s="101">
        <v>1.1299999999999999</v>
      </c>
      <c r="AC85" s="101">
        <v>4</v>
      </c>
      <c r="AD85" s="101">
        <v>110</v>
      </c>
      <c r="AE85" s="100"/>
      <c r="AF85" s="100"/>
      <c r="AG85" s="100"/>
      <c r="AH85" s="100"/>
      <c r="AI85" s="100"/>
      <c r="AJ85" s="100"/>
      <c r="AK85" s="100"/>
      <c r="AL85" s="100"/>
    </row>
    <row r="86" spans="1:60" s="195" customFormat="1" ht="18" customHeight="1">
      <c r="A86" s="104" t="s">
        <v>1994</v>
      </c>
      <c r="B86" s="104"/>
      <c r="C86" s="240" t="str">
        <f t="shared" si="2"/>
        <v>AP60WN4K9K</v>
      </c>
      <c r="D86" s="101" t="s">
        <v>1995</v>
      </c>
      <c r="E86" s="101" t="s">
        <v>878</v>
      </c>
      <c r="F86" s="101" t="s">
        <v>287</v>
      </c>
      <c r="G86" s="101">
        <v>600</v>
      </c>
      <c r="H86" s="101">
        <v>30</v>
      </c>
      <c r="I86" s="101">
        <v>2</v>
      </c>
      <c r="J86" s="101"/>
      <c r="K86" s="101"/>
      <c r="L86" s="101"/>
      <c r="M86" s="101">
        <v>4900</v>
      </c>
      <c r="N86" s="101"/>
      <c r="O86" s="101"/>
      <c r="P86" s="101"/>
      <c r="Q86" s="102">
        <v>4</v>
      </c>
      <c r="R86" s="101" t="s">
        <v>1267</v>
      </c>
      <c r="S86" s="101">
        <v>19</v>
      </c>
      <c r="T86" s="101">
        <v>8</v>
      </c>
      <c r="U86" s="103" t="s">
        <v>881</v>
      </c>
      <c r="V86" s="101">
        <v>1</v>
      </c>
      <c r="W86" s="101">
        <v>4</v>
      </c>
      <c r="X86" s="101">
        <v>8</v>
      </c>
      <c r="Y86" s="101">
        <v>10</v>
      </c>
      <c r="Z86" s="101">
        <v>48</v>
      </c>
      <c r="AA86" s="101">
        <v>22</v>
      </c>
      <c r="AB86" s="101">
        <v>2.78</v>
      </c>
      <c r="AC86" s="101"/>
      <c r="AD86" s="101">
        <v>45</v>
      </c>
      <c r="AE86" s="100"/>
      <c r="AF86" s="100"/>
      <c r="AG86" s="100"/>
      <c r="AH86" s="100"/>
      <c r="AI86" s="100"/>
      <c r="AJ86" s="100"/>
      <c r="AK86" s="100"/>
      <c r="AL86" s="100"/>
    </row>
    <row r="87" spans="1:60" s="195" customFormat="1" ht="18" customHeight="1">
      <c r="A87" s="104" t="s">
        <v>1996</v>
      </c>
      <c r="B87" s="104"/>
      <c r="C87" s="240" t="str">
        <f t="shared" si="2"/>
        <v>AP60WN4K9P</v>
      </c>
      <c r="D87" s="101" t="s">
        <v>242</v>
      </c>
      <c r="E87" s="101" t="s">
        <v>878</v>
      </c>
      <c r="F87" s="101" t="s">
        <v>287</v>
      </c>
      <c r="G87" s="101">
        <v>600</v>
      </c>
      <c r="H87" s="101">
        <v>30</v>
      </c>
      <c r="I87" s="101">
        <v>2</v>
      </c>
      <c r="J87" s="101"/>
      <c r="K87" s="101"/>
      <c r="L87" s="101"/>
      <c r="M87" s="101">
        <v>4900</v>
      </c>
      <c r="N87" s="101"/>
      <c r="O87" s="101"/>
      <c r="P87" s="101"/>
      <c r="Q87" s="102">
        <v>4</v>
      </c>
      <c r="R87" s="101" t="s">
        <v>1267</v>
      </c>
      <c r="S87" s="101">
        <v>19</v>
      </c>
      <c r="T87" s="101">
        <v>8</v>
      </c>
      <c r="U87" s="103" t="s">
        <v>881</v>
      </c>
      <c r="V87" s="101">
        <v>1</v>
      </c>
      <c r="W87" s="101">
        <v>4</v>
      </c>
      <c r="X87" s="101">
        <v>8</v>
      </c>
      <c r="Y87" s="101">
        <v>10</v>
      </c>
      <c r="Z87" s="101">
        <v>48</v>
      </c>
      <c r="AA87" s="101">
        <v>22</v>
      </c>
      <c r="AB87" s="101">
        <v>2</v>
      </c>
      <c r="AC87" s="101">
        <v>4</v>
      </c>
      <c r="AD87" s="101">
        <v>62</v>
      </c>
      <c r="AE87" s="100"/>
      <c r="AF87" s="100"/>
      <c r="AG87" s="100"/>
      <c r="AH87" s="100"/>
      <c r="AI87" s="100"/>
      <c r="AJ87" s="100"/>
      <c r="AK87" s="100"/>
      <c r="AL87" s="100"/>
    </row>
    <row r="88" spans="1:60" s="195" customFormat="1" ht="18" customHeight="1">
      <c r="A88" s="104" t="s">
        <v>2116</v>
      </c>
      <c r="B88" s="104"/>
      <c r="C88" s="240" t="str">
        <f t="shared" si="2"/>
        <v>AP60WN650I</v>
      </c>
      <c r="D88" s="101" t="s">
        <v>264</v>
      </c>
      <c r="E88" s="101" t="s">
        <v>272</v>
      </c>
      <c r="F88" s="101" t="s">
        <v>270</v>
      </c>
      <c r="G88" s="101">
        <v>600</v>
      </c>
      <c r="H88" s="101">
        <v>30</v>
      </c>
      <c r="I88" s="101">
        <v>11</v>
      </c>
      <c r="J88" s="101"/>
      <c r="K88" s="101"/>
      <c r="L88" s="101"/>
      <c r="M88" s="101">
        <v>650</v>
      </c>
      <c r="N88" s="101"/>
      <c r="O88" s="101"/>
      <c r="P88" s="101"/>
      <c r="Q88" s="102">
        <v>4</v>
      </c>
      <c r="R88" s="101" t="s">
        <v>2117</v>
      </c>
      <c r="S88" s="101">
        <v>85</v>
      </c>
      <c r="T88" s="101">
        <v>13</v>
      </c>
      <c r="U88" s="103" t="s">
        <v>2118</v>
      </c>
      <c r="V88" s="101">
        <v>10</v>
      </c>
      <c r="W88" s="101">
        <v>18</v>
      </c>
      <c r="X88" s="101">
        <v>14</v>
      </c>
      <c r="Y88" s="101">
        <v>31</v>
      </c>
      <c r="Z88" s="101">
        <v>62</v>
      </c>
      <c r="AA88" s="101">
        <v>45</v>
      </c>
      <c r="AB88" s="101">
        <v>1.92</v>
      </c>
      <c r="AC88" s="101">
        <v>3.2</v>
      </c>
      <c r="AD88" s="101">
        <v>65</v>
      </c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</row>
    <row r="89" spans="1:60" s="195" customFormat="1" ht="18" customHeight="1">
      <c r="A89" s="104" t="s">
        <v>2029</v>
      </c>
      <c r="B89" s="104"/>
      <c r="C89" s="240" t="str">
        <f t="shared" si="2"/>
        <v>AP60WN720I</v>
      </c>
      <c r="D89" s="101" t="s">
        <v>264</v>
      </c>
      <c r="E89" s="101" t="s">
        <v>272</v>
      </c>
      <c r="F89" s="101" t="s">
        <v>270</v>
      </c>
      <c r="G89" s="101">
        <v>600</v>
      </c>
      <c r="H89" s="101">
        <v>30</v>
      </c>
      <c r="I89" s="101">
        <v>10</v>
      </c>
      <c r="J89" s="101"/>
      <c r="K89" s="101"/>
      <c r="L89" s="101"/>
      <c r="M89" s="101">
        <v>720</v>
      </c>
      <c r="N89" s="101"/>
      <c r="O89" s="101"/>
      <c r="P89" s="101"/>
      <c r="Q89" s="102">
        <v>4</v>
      </c>
      <c r="R89" s="101" t="s">
        <v>307</v>
      </c>
      <c r="S89" s="101">
        <v>75</v>
      </c>
      <c r="T89" s="101">
        <v>14</v>
      </c>
      <c r="U89" s="103" t="s">
        <v>2030</v>
      </c>
      <c r="V89" s="101">
        <v>8</v>
      </c>
      <c r="W89" s="101">
        <v>15</v>
      </c>
      <c r="X89" s="101">
        <v>37</v>
      </c>
      <c r="Y89" s="101">
        <v>40</v>
      </c>
      <c r="Z89" s="101">
        <v>250</v>
      </c>
      <c r="AA89" s="101">
        <v>60</v>
      </c>
      <c r="AB89" s="101">
        <v>1.92</v>
      </c>
      <c r="AC89" s="101">
        <v>3.4</v>
      </c>
      <c r="AD89" s="101">
        <v>65</v>
      </c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</row>
    <row r="90" spans="1:60" s="195" customFormat="1" ht="18" customHeight="1">
      <c r="A90" s="104" t="s">
        <v>2229</v>
      </c>
      <c r="B90" s="104"/>
      <c r="C90" s="240" t="str">
        <f t="shared" si="2"/>
        <v>AP60WN720IN</v>
      </c>
      <c r="D90" s="101" t="s">
        <v>949</v>
      </c>
      <c r="E90" s="101" t="s">
        <v>272</v>
      </c>
      <c r="F90" s="101" t="s">
        <v>270</v>
      </c>
      <c r="G90" s="101">
        <v>600</v>
      </c>
      <c r="H90" s="101">
        <v>30</v>
      </c>
      <c r="I90" s="101">
        <v>10</v>
      </c>
      <c r="J90" s="101"/>
      <c r="K90" s="101"/>
      <c r="L90" s="101"/>
      <c r="M90" s="101">
        <v>720</v>
      </c>
      <c r="N90" s="101"/>
      <c r="O90" s="101"/>
      <c r="P90" s="101"/>
      <c r="Q90" s="102">
        <v>4</v>
      </c>
      <c r="R90" s="101" t="s">
        <v>307</v>
      </c>
      <c r="S90" s="101">
        <v>75</v>
      </c>
      <c r="T90" s="101">
        <v>14</v>
      </c>
      <c r="U90" s="103" t="s">
        <v>2030</v>
      </c>
      <c r="V90" s="101">
        <v>8</v>
      </c>
      <c r="W90" s="101">
        <v>15</v>
      </c>
      <c r="X90" s="101">
        <v>37</v>
      </c>
      <c r="Y90" s="101">
        <v>40</v>
      </c>
      <c r="Z90" s="101">
        <v>250</v>
      </c>
      <c r="AA90" s="101">
        <v>60</v>
      </c>
      <c r="AB90" s="101">
        <v>1.92</v>
      </c>
      <c r="AC90" s="101">
        <v>3.4</v>
      </c>
      <c r="AD90" s="101">
        <v>65</v>
      </c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</row>
    <row r="91" spans="1:60" s="195" customFormat="1" ht="18" customHeight="1">
      <c r="A91" s="104" t="s">
        <v>1115</v>
      </c>
      <c r="B91" s="104"/>
      <c r="C91" s="240" t="str">
        <f t="shared" si="2"/>
        <v>AP65PN1R0I</v>
      </c>
      <c r="D91" s="101" t="s">
        <v>957</v>
      </c>
      <c r="E91" s="101" t="s">
        <v>878</v>
      </c>
      <c r="F91" s="101" t="s">
        <v>572</v>
      </c>
      <c r="G91" s="101">
        <v>650</v>
      </c>
      <c r="H91" s="101">
        <v>30</v>
      </c>
      <c r="I91" s="101">
        <v>10</v>
      </c>
      <c r="J91" s="101"/>
      <c r="K91" s="101"/>
      <c r="L91" s="101"/>
      <c r="M91" s="101">
        <v>1000</v>
      </c>
      <c r="N91" s="101"/>
      <c r="O91" s="101"/>
      <c r="P91" s="101"/>
      <c r="Q91" s="102">
        <v>5</v>
      </c>
      <c r="R91" s="101" t="s">
        <v>1116</v>
      </c>
      <c r="S91" s="101">
        <v>60</v>
      </c>
      <c r="T91" s="101">
        <v>12</v>
      </c>
      <c r="U91" s="103" t="s">
        <v>1117</v>
      </c>
      <c r="V91" s="101">
        <v>15</v>
      </c>
      <c r="W91" s="101">
        <v>35</v>
      </c>
      <c r="X91" s="101">
        <v>17</v>
      </c>
      <c r="Y91" s="101">
        <v>34</v>
      </c>
      <c r="Z91" s="101">
        <v>67</v>
      </c>
      <c r="AA91" s="101">
        <v>34</v>
      </c>
      <c r="AB91" s="101">
        <v>1.92</v>
      </c>
      <c r="AC91" s="101">
        <v>3.6</v>
      </c>
      <c r="AD91" s="101">
        <v>65</v>
      </c>
      <c r="AE91" s="100"/>
      <c r="AF91" s="100"/>
      <c r="AG91" s="100"/>
      <c r="AH91" s="100"/>
      <c r="AI91" s="100"/>
      <c r="AJ91" s="100"/>
      <c r="AK91" s="100"/>
      <c r="AL91" s="100"/>
    </row>
    <row r="92" spans="1:60" s="195" customFormat="1" ht="18" customHeight="1">
      <c r="A92" s="104" t="s">
        <v>868</v>
      </c>
      <c r="B92" s="104"/>
      <c r="C92" s="240" t="str">
        <f t="shared" si="2"/>
        <v>AP65PN1R4I</v>
      </c>
      <c r="D92" s="101" t="s">
        <v>957</v>
      </c>
      <c r="E92" s="101" t="s">
        <v>878</v>
      </c>
      <c r="F92" s="101" t="s">
        <v>572</v>
      </c>
      <c r="G92" s="101">
        <v>650</v>
      </c>
      <c r="H92" s="101">
        <v>30</v>
      </c>
      <c r="I92" s="101">
        <v>7</v>
      </c>
      <c r="J92" s="101"/>
      <c r="K92" s="101"/>
      <c r="L92" s="101">
        <v>3.3</v>
      </c>
      <c r="M92" s="101">
        <v>1450</v>
      </c>
      <c r="N92" s="101"/>
      <c r="O92" s="101"/>
      <c r="P92" s="101"/>
      <c r="Q92" s="102">
        <v>5</v>
      </c>
      <c r="R92" s="101" t="s">
        <v>869</v>
      </c>
      <c r="S92" s="101">
        <v>44</v>
      </c>
      <c r="T92" s="101">
        <v>9</v>
      </c>
      <c r="U92" s="103" t="s">
        <v>870</v>
      </c>
      <c r="V92" s="101">
        <v>8</v>
      </c>
      <c r="W92" s="101">
        <v>13</v>
      </c>
      <c r="X92" s="101">
        <v>40</v>
      </c>
      <c r="Y92" s="101">
        <v>40</v>
      </c>
      <c r="Z92" s="101">
        <v>140</v>
      </c>
      <c r="AA92" s="101">
        <v>36</v>
      </c>
      <c r="AB92" s="101">
        <v>1.92</v>
      </c>
      <c r="AC92" s="101">
        <v>3.8</v>
      </c>
      <c r="AD92" s="101">
        <v>65</v>
      </c>
      <c r="AE92" s="100"/>
      <c r="AF92" s="100"/>
      <c r="AG92" s="100"/>
      <c r="AH92" s="100"/>
      <c r="AI92" s="100"/>
      <c r="AJ92" s="100"/>
      <c r="AK92" s="100"/>
      <c r="AL92" s="100"/>
    </row>
    <row r="93" spans="1:60" s="195" customFormat="1" ht="18" customHeight="1">
      <c r="A93" s="104" t="s">
        <v>1153</v>
      </c>
      <c r="B93" s="104"/>
      <c r="C93" s="240" t="str">
        <f t="shared" si="2"/>
        <v>AP65PN1R4P</v>
      </c>
      <c r="D93" s="101" t="s">
        <v>571</v>
      </c>
      <c r="E93" s="101" t="s">
        <v>878</v>
      </c>
      <c r="F93" s="101" t="s">
        <v>572</v>
      </c>
      <c r="G93" s="101">
        <v>650</v>
      </c>
      <c r="H93" s="101">
        <v>30</v>
      </c>
      <c r="I93" s="101">
        <v>7</v>
      </c>
      <c r="J93" s="101"/>
      <c r="K93" s="101"/>
      <c r="L93" s="101">
        <v>3.3</v>
      </c>
      <c r="M93" s="101">
        <v>1450</v>
      </c>
      <c r="N93" s="101"/>
      <c r="O93" s="101"/>
      <c r="P93" s="101"/>
      <c r="Q93" s="102">
        <v>5</v>
      </c>
      <c r="R93" s="101" t="s">
        <v>869</v>
      </c>
      <c r="S93" s="101">
        <v>44</v>
      </c>
      <c r="T93" s="101">
        <v>9</v>
      </c>
      <c r="U93" s="103" t="s">
        <v>870</v>
      </c>
      <c r="V93" s="101">
        <v>8</v>
      </c>
      <c r="W93" s="101">
        <v>13</v>
      </c>
      <c r="X93" s="101">
        <v>40</v>
      </c>
      <c r="Y93" s="101">
        <v>40</v>
      </c>
      <c r="Z93" s="101">
        <v>140</v>
      </c>
      <c r="AA93" s="101">
        <v>36</v>
      </c>
      <c r="AB93" s="101">
        <v>2</v>
      </c>
      <c r="AC93" s="101">
        <v>1.2</v>
      </c>
      <c r="AD93" s="101">
        <v>62</v>
      </c>
      <c r="AE93" s="100"/>
      <c r="AF93" s="100"/>
      <c r="AG93" s="100"/>
      <c r="AH93" s="100"/>
      <c r="AI93" s="100"/>
      <c r="AJ93" s="100"/>
      <c r="AK93" s="100"/>
      <c r="AL93" s="100"/>
    </row>
    <row r="94" spans="1:60" s="195" customFormat="1" ht="18" customHeight="1">
      <c r="A94" s="104" t="s">
        <v>1900</v>
      </c>
      <c r="B94" s="104"/>
      <c r="C94" s="240" t="str">
        <f t="shared" si="2"/>
        <v>AP65PN1R4S</v>
      </c>
      <c r="D94" s="101" t="s">
        <v>294</v>
      </c>
      <c r="E94" s="101" t="s">
        <v>262</v>
      </c>
      <c r="F94" s="101" t="s">
        <v>572</v>
      </c>
      <c r="G94" s="101">
        <v>650</v>
      </c>
      <c r="H94" s="101">
        <v>30</v>
      </c>
      <c r="I94" s="101">
        <v>7</v>
      </c>
      <c r="J94" s="101"/>
      <c r="K94" s="101"/>
      <c r="L94" s="101"/>
      <c r="M94" s="101">
        <v>1450</v>
      </c>
      <c r="N94" s="101"/>
      <c r="O94" s="101"/>
      <c r="P94" s="101"/>
      <c r="Q94" s="102">
        <v>5</v>
      </c>
      <c r="R94" s="101" t="s">
        <v>869</v>
      </c>
      <c r="S94" s="101">
        <v>44</v>
      </c>
      <c r="T94" s="101">
        <v>9</v>
      </c>
      <c r="U94" s="103" t="s">
        <v>259</v>
      </c>
      <c r="V94" s="101">
        <v>8</v>
      </c>
      <c r="W94" s="101">
        <v>13</v>
      </c>
      <c r="X94" s="101">
        <v>40</v>
      </c>
      <c r="Y94" s="101">
        <v>40</v>
      </c>
      <c r="Z94" s="101">
        <v>140</v>
      </c>
      <c r="AA94" s="101">
        <v>36</v>
      </c>
      <c r="AB94" s="101">
        <v>3.12</v>
      </c>
      <c r="AC94" s="101">
        <v>1.2</v>
      </c>
      <c r="AD94" s="101">
        <v>40</v>
      </c>
      <c r="AE94" s="100"/>
      <c r="AF94" s="100"/>
      <c r="AG94" s="100"/>
      <c r="AH94" s="100"/>
      <c r="AI94" s="100"/>
      <c r="AJ94" s="100"/>
      <c r="AK94" s="100"/>
      <c r="AL94" s="100"/>
    </row>
    <row r="95" spans="1:60" s="195" customFormat="1" ht="18" customHeight="1">
      <c r="A95" s="104" t="s">
        <v>1912</v>
      </c>
      <c r="B95" s="104"/>
      <c r="C95" s="240" t="str">
        <f t="shared" si="2"/>
        <v>AP65PN2R5I</v>
      </c>
      <c r="D95" s="101" t="s">
        <v>957</v>
      </c>
      <c r="E95" s="101" t="s">
        <v>878</v>
      </c>
      <c r="F95" s="101" t="s">
        <v>287</v>
      </c>
      <c r="G95" s="101">
        <v>650</v>
      </c>
      <c r="H95" s="101">
        <v>30</v>
      </c>
      <c r="I95" s="101">
        <v>4</v>
      </c>
      <c r="J95" s="101"/>
      <c r="K95" s="101"/>
      <c r="L95" s="101"/>
      <c r="M95" s="101">
        <v>2500</v>
      </c>
      <c r="N95" s="101"/>
      <c r="O95" s="101"/>
      <c r="P95" s="101"/>
      <c r="Q95" s="102">
        <v>5</v>
      </c>
      <c r="R95" s="101" t="s">
        <v>1913</v>
      </c>
      <c r="S95" s="101">
        <v>30</v>
      </c>
      <c r="T95" s="101">
        <v>7</v>
      </c>
      <c r="U95" s="103" t="s">
        <v>1914</v>
      </c>
      <c r="V95" s="101">
        <v>4</v>
      </c>
      <c r="W95" s="101">
        <v>9</v>
      </c>
      <c r="X95" s="101">
        <v>20</v>
      </c>
      <c r="Y95" s="101">
        <v>20</v>
      </c>
      <c r="Z95" s="101">
        <v>110</v>
      </c>
      <c r="AA95" s="101">
        <v>27</v>
      </c>
      <c r="AB95" s="101">
        <v>1.92</v>
      </c>
      <c r="AC95" s="101">
        <v>4</v>
      </c>
      <c r="AD95" s="101">
        <v>65</v>
      </c>
      <c r="AE95" s="100"/>
      <c r="AF95" s="100"/>
      <c r="AG95" s="100"/>
      <c r="AH95" s="100"/>
      <c r="AI95" s="100"/>
      <c r="AJ95" s="100"/>
      <c r="AK95" s="100"/>
      <c r="AL95" s="100"/>
    </row>
    <row r="96" spans="1:60" s="195" customFormat="1" ht="18" customHeight="1">
      <c r="A96" s="104" t="s">
        <v>1998</v>
      </c>
      <c r="B96" s="104"/>
      <c r="C96" s="240" t="str">
        <f t="shared" si="2"/>
        <v>AP65PN2R6H</v>
      </c>
      <c r="D96" s="243" t="s">
        <v>23</v>
      </c>
      <c r="E96" s="101" t="s">
        <v>878</v>
      </c>
      <c r="F96" s="101" t="s">
        <v>287</v>
      </c>
      <c r="G96" s="101">
        <v>650</v>
      </c>
      <c r="H96" s="101">
        <v>30</v>
      </c>
      <c r="I96" s="101">
        <v>3.5</v>
      </c>
      <c r="J96" s="101"/>
      <c r="K96" s="101"/>
      <c r="L96" s="101">
        <v>2.2000000000000002</v>
      </c>
      <c r="M96" s="101">
        <v>2600</v>
      </c>
      <c r="N96" s="101"/>
      <c r="O96" s="101"/>
      <c r="P96" s="101"/>
      <c r="Q96" s="102">
        <v>5</v>
      </c>
      <c r="R96" s="101" t="s">
        <v>1127</v>
      </c>
      <c r="S96" s="101">
        <v>25</v>
      </c>
      <c r="T96" s="101">
        <v>7</v>
      </c>
      <c r="U96" s="103" t="s">
        <v>1455</v>
      </c>
      <c r="V96" s="101">
        <v>4</v>
      </c>
      <c r="W96" s="101">
        <v>7</v>
      </c>
      <c r="X96" s="101">
        <v>7</v>
      </c>
      <c r="Y96" s="101">
        <v>19</v>
      </c>
      <c r="Z96" s="101">
        <v>18</v>
      </c>
      <c r="AA96" s="101">
        <v>24</v>
      </c>
      <c r="AB96" s="101">
        <v>2</v>
      </c>
      <c r="AC96" s="101">
        <v>2.2000000000000002</v>
      </c>
      <c r="AD96" s="101">
        <v>62.5</v>
      </c>
      <c r="AE96" s="100"/>
      <c r="AF96" s="100"/>
      <c r="AG96" s="100"/>
      <c r="AH96" s="100"/>
      <c r="AI96" s="100"/>
      <c r="AJ96" s="100"/>
      <c r="AK96" s="100"/>
      <c r="AL96" s="100"/>
    </row>
    <row r="97" spans="1:337" s="195" customFormat="1" ht="18" customHeight="1">
      <c r="A97" s="104" t="s">
        <v>1255</v>
      </c>
      <c r="B97" s="104"/>
      <c r="C97" s="240" t="str">
        <f t="shared" si="2"/>
        <v>AP65PN2R6I</v>
      </c>
      <c r="D97" s="101" t="s">
        <v>957</v>
      </c>
      <c r="E97" s="101" t="s">
        <v>878</v>
      </c>
      <c r="F97" s="101" t="s">
        <v>572</v>
      </c>
      <c r="G97" s="101">
        <v>650</v>
      </c>
      <c r="H97" s="101">
        <v>30</v>
      </c>
      <c r="I97" s="101">
        <v>3.5</v>
      </c>
      <c r="J97" s="101"/>
      <c r="K97" s="101"/>
      <c r="L97" s="101">
        <v>2.2000000000000002</v>
      </c>
      <c r="M97" s="101">
        <v>2600</v>
      </c>
      <c r="N97" s="101"/>
      <c r="O97" s="101"/>
      <c r="P97" s="101"/>
      <c r="Q97" s="102">
        <v>5</v>
      </c>
      <c r="R97" s="101" t="s">
        <v>1127</v>
      </c>
      <c r="S97" s="101">
        <v>25</v>
      </c>
      <c r="T97" s="101">
        <v>7</v>
      </c>
      <c r="U97" s="103" t="s">
        <v>1455</v>
      </c>
      <c r="V97" s="101">
        <v>4</v>
      </c>
      <c r="W97" s="101">
        <v>7</v>
      </c>
      <c r="X97" s="101">
        <v>7</v>
      </c>
      <c r="Y97" s="101">
        <v>19</v>
      </c>
      <c r="Z97" s="101">
        <v>18</v>
      </c>
      <c r="AA97" s="101">
        <v>24</v>
      </c>
      <c r="AB97" s="101">
        <v>1.92</v>
      </c>
      <c r="AC97" s="101">
        <v>5</v>
      </c>
      <c r="AD97" s="101">
        <v>65</v>
      </c>
      <c r="AE97" s="100"/>
      <c r="AF97" s="100"/>
      <c r="AG97" s="100"/>
      <c r="AH97" s="100"/>
      <c r="AI97" s="100"/>
      <c r="AJ97" s="100"/>
      <c r="AK97" s="100"/>
      <c r="AL97" s="100"/>
    </row>
    <row r="98" spans="1:337" ht="18" customHeight="1">
      <c r="A98" s="104" t="s">
        <v>1125</v>
      </c>
      <c r="B98" s="104"/>
      <c r="C98" s="240" t="str">
        <f t="shared" si="2"/>
        <v>AP65PN2R6L</v>
      </c>
      <c r="D98" s="101" t="s">
        <v>1126</v>
      </c>
      <c r="E98" s="101" t="s">
        <v>878</v>
      </c>
      <c r="F98" s="101" t="s">
        <v>572</v>
      </c>
      <c r="G98" s="101">
        <v>650</v>
      </c>
      <c r="H98" s="101">
        <v>30</v>
      </c>
      <c r="I98" s="101">
        <v>3.5</v>
      </c>
      <c r="J98" s="101"/>
      <c r="K98" s="101"/>
      <c r="L98" s="101">
        <v>2.2000000000000002</v>
      </c>
      <c r="M98" s="101">
        <v>2600</v>
      </c>
      <c r="N98" s="101"/>
      <c r="O98" s="101"/>
      <c r="P98" s="101"/>
      <c r="Q98" s="102">
        <v>5</v>
      </c>
      <c r="R98" s="101" t="s">
        <v>1127</v>
      </c>
      <c r="S98" s="101">
        <v>25</v>
      </c>
      <c r="T98" s="101">
        <v>7</v>
      </c>
      <c r="U98" s="103" t="s">
        <v>1455</v>
      </c>
      <c r="V98" s="101">
        <v>4</v>
      </c>
      <c r="W98" s="101">
        <v>7</v>
      </c>
      <c r="X98" s="101">
        <v>7</v>
      </c>
      <c r="Y98" s="101">
        <v>19</v>
      </c>
      <c r="Z98" s="101">
        <v>18</v>
      </c>
      <c r="AA98" s="101">
        <v>24</v>
      </c>
      <c r="AB98" s="101">
        <v>1.56</v>
      </c>
      <c r="AC98" s="101">
        <v>5</v>
      </c>
      <c r="AD98" s="101">
        <v>80</v>
      </c>
      <c r="AE98" s="100"/>
      <c r="AF98" s="100"/>
      <c r="AG98" s="100"/>
      <c r="AH98" s="100"/>
      <c r="AI98" s="100"/>
      <c r="AJ98" s="100"/>
      <c r="AK98" s="100"/>
      <c r="AL98" s="100"/>
    </row>
    <row r="99" spans="1:337" s="195" customFormat="1" ht="18" customHeight="1">
      <c r="A99" s="104" t="s">
        <v>1997</v>
      </c>
      <c r="B99" s="104"/>
      <c r="C99" s="240" t="str">
        <f t="shared" si="2"/>
        <v>AP65PN2R6P</v>
      </c>
      <c r="D99" s="101" t="s">
        <v>242</v>
      </c>
      <c r="E99" s="101" t="s">
        <v>878</v>
      </c>
      <c r="F99" s="101" t="s">
        <v>287</v>
      </c>
      <c r="G99" s="101">
        <v>650</v>
      </c>
      <c r="H99" s="101">
        <v>30</v>
      </c>
      <c r="I99" s="101">
        <v>3.5</v>
      </c>
      <c r="J99" s="101"/>
      <c r="K99" s="101"/>
      <c r="L99" s="101">
        <v>2.2000000000000002</v>
      </c>
      <c r="M99" s="101">
        <v>2600</v>
      </c>
      <c r="N99" s="101"/>
      <c r="O99" s="101"/>
      <c r="P99" s="101"/>
      <c r="Q99" s="102">
        <v>5</v>
      </c>
      <c r="R99" s="101" t="s">
        <v>1127</v>
      </c>
      <c r="S99" s="101">
        <v>25</v>
      </c>
      <c r="T99" s="101">
        <v>7</v>
      </c>
      <c r="U99" s="103" t="s">
        <v>1455</v>
      </c>
      <c r="V99" s="101">
        <v>4</v>
      </c>
      <c r="W99" s="101">
        <v>7</v>
      </c>
      <c r="X99" s="101">
        <v>7</v>
      </c>
      <c r="Y99" s="101">
        <v>19</v>
      </c>
      <c r="Z99" s="101">
        <v>18</v>
      </c>
      <c r="AA99" s="101">
        <v>24</v>
      </c>
      <c r="AB99" s="101">
        <v>2</v>
      </c>
      <c r="AC99" s="101">
        <v>2.2000000000000002</v>
      </c>
      <c r="AD99" s="101">
        <v>62</v>
      </c>
      <c r="AE99" s="100"/>
      <c r="AF99" s="100"/>
      <c r="AG99" s="100"/>
      <c r="AH99" s="100"/>
      <c r="AI99" s="100"/>
      <c r="AJ99" s="100"/>
      <c r="AK99" s="100"/>
      <c r="AL99" s="100"/>
    </row>
    <row r="100" spans="1:337" s="195" customFormat="1" ht="18" customHeight="1">
      <c r="A100" s="104" t="s">
        <v>2230</v>
      </c>
      <c r="B100" s="104"/>
      <c r="C100" s="240" t="str">
        <f t="shared" ref="C100:C114" si="3">HYPERLINK($E$1&amp;A100&amp;"_Datasheet_Package.pdf",A100)</f>
        <v>AP65WN2K3H</v>
      </c>
      <c r="D100" s="256" t="s">
        <v>23</v>
      </c>
      <c r="E100" s="101" t="s">
        <v>878</v>
      </c>
      <c r="F100" s="101" t="s">
        <v>572</v>
      </c>
      <c r="G100" s="101">
        <v>650</v>
      </c>
      <c r="H100" s="101">
        <v>30</v>
      </c>
      <c r="I100" s="101">
        <v>4</v>
      </c>
      <c r="J100" s="101"/>
      <c r="K100" s="101"/>
      <c r="L100" s="101"/>
      <c r="M100" s="101">
        <v>2300</v>
      </c>
      <c r="N100" s="101"/>
      <c r="O100" s="101"/>
      <c r="P100" s="101"/>
      <c r="Q100" s="102">
        <v>4</v>
      </c>
      <c r="R100" s="101" t="s">
        <v>1786</v>
      </c>
      <c r="S100" s="101">
        <v>35</v>
      </c>
      <c r="T100" s="101">
        <v>10</v>
      </c>
      <c r="U100" s="101" t="s">
        <v>1402</v>
      </c>
      <c r="V100" s="101">
        <v>3</v>
      </c>
      <c r="W100" s="101">
        <v>7</v>
      </c>
      <c r="X100" s="101">
        <v>13</v>
      </c>
      <c r="Y100" s="101">
        <v>17</v>
      </c>
      <c r="Z100" s="101">
        <v>118</v>
      </c>
      <c r="AA100" s="101">
        <v>33</v>
      </c>
      <c r="AB100" s="101">
        <v>2</v>
      </c>
      <c r="AC100" s="101">
        <v>2</v>
      </c>
      <c r="AD100" s="101">
        <v>62.5</v>
      </c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</row>
    <row r="101" spans="1:337" s="195" customFormat="1" ht="18" customHeight="1">
      <c r="A101" s="104" t="s">
        <v>1315</v>
      </c>
      <c r="B101" s="104"/>
      <c r="C101" s="240" t="str">
        <f t="shared" si="3"/>
        <v>AP65WN2K3I</v>
      </c>
      <c r="D101" s="101" t="s">
        <v>957</v>
      </c>
      <c r="E101" s="101" t="s">
        <v>878</v>
      </c>
      <c r="F101" s="101" t="s">
        <v>572</v>
      </c>
      <c r="G101" s="101">
        <v>650</v>
      </c>
      <c r="H101" s="101">
        <v>30</v>
      </c>
      <c r="I101" s="101">
        <v>4</v>
      </c>
      <c r="J101" s="101"/>
      <c r="K101" s="101"/>
      <c r="L101" s="101"/>
      <c r="M101" s="101">
        <v>2290</v>
      </c>
      <c r="N101" s="101"/>
      <c r="O101" s="101"/>
      <c r="P101" s="101"/>
      <c r="Q101" s="102">
        <v>4</v>
      </c>
      <c r="R101" s="101" t="s">
        <v>1786</v>
      </c>
      <c r="S101" s="101">
        <v>35</v>
      </c>
      <c r="T101" s="101">
        <v>10</v>
      </c>
      <c r="U101" s="101" t="s">
        <v>1402</v>
      </c>
      <c r="V101" s="101">
        <v>3</v>
      </c>
      <c r="W101" s="101">
        <v>7</v>
      </c>
      <c r="X101" s="101">
        <v>13</v>
      </c>
      <c r="Y101" s="101">
        <v>17</v>
      </c>
      <c r="Z101" s="101">
        <v>118</v>
      </c>
      <c r="AA101" s="101">
        <v>33</v>
      </c>
      <c r="AB101" s="101">
        <v>1.92</v>
      </c>
      <c r="AC101" s="101">
        <v>4</v>
      </c>
      <c r="AD101" s="101">
        <v>65</v>
      </c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</row>
    <row r="102" spans="1:337" s="207" customFormat="1" ht="18" customHeight="1">
      <c r="A102" s="104" t="s">
        <v>2000</v>
      </c>
      <c r="B102" s="104"/>
      <c r="C102" s="240" t="str">
        <f t="shared" si="3"/>
        <v>AP65WN2K3L</v>
      </c>
      <c r="D102" s="101" t="s">
        <v>2001</v>
      </c>
      <c r="E102" s="101" t="s">
        <v>878</v>
      </c>
      <c r="F102" s="101" t="s">
        <v>287</v>
      </c>
      <c r="G102" s="101">
        <v>650</v>
      </c>
      <c r="H102" s="101">
        <v>30</v>
      </c>
      <c r="I102" s="101">
        <v>4</v>
      </c>
      <c r="J102" s="101"/>
      <c r="K102" s="101"/>
      <c r="L102" s="101"/>
      <c r="M102" s="101">
        <v>2290</v>
      </c>
      <c r="N102" s="101"/>
      <c r="O102" s="101"/>
      <c r="P102" s="101"/>
      <c r="Q102" s="102">
        <v>4</v>
      </c>
      <c r="R102" s="101" t="s">
        <v>1786</v>
      </c>
      <c r="S102" s="101">
        <v>35</v>
      </c>
      <c r="T102" s="101">
        <v>10</v>
      </c>
      <c r="U102" s="101" t="s">
        <v>1402</v>
      </c>
      <c r="V102" s="101">
        <v>3</v>
      </c>
      <c r="W102" s="101">
        <v>7</v>
      </c>
      <c r="X102" s="101">
        <v>13</v>
      </c>
      <c r="Y102" s="101">
        <v>17</v>
      </c>
      <c r="Z102" s="101">
        <v>118</v>
      </c>
      <c r="AA102" s="101">
        <v>33</v>
      </c>
      <c r="AB102" s="101">
        <v>1.56</v>
      </c>
      <c r="AC102" s="101">
        <v>5</v>
      </c>
      <c r="AD102" s="101">
        <v>80</v>
      </c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</row>
    <row r="103" spans="1:337" s="207" customFormat="1" ht="18" customHeight="1">
      <c r="A103" s="104" t="s">
        <v>2113</v>
      </c>
      <c r="B103" s="104"/>
      <c r="C103" s="240" t="str">
        <f t="shared" si="3"/>
        <v>AP65WN470I</v>
      </c>
      <c r="D103" s="101" t="s">
        <v>264</v>
      </c>
      <c r="E103" s="101" t="s">
        <v>272</v>
      </c>
      <c r="F103" s="101" t="s">
        <v>270</v>
      </c>
      <c r="G103" s="101">
        <v>650</v>
      </c>
      <c r="H103" s="101">
        <v>30</v>
      </c>
      <c r="I103" s="101">
        <v>14</v>
      </c>
      <c r="J103" s="101"/>
      <c r="K103" s="101"/>
      <c r="L103" s="101"/>
      <c r="M103" s="101">
        <v>470</v>
      </c>
      <c r="N103" s="101"/>
      <c r="O103" s="101"/>
      <c r="P103" s="101"/>
      <c r="Q103" s="102">
        <v>4</v>
      </c>
      <c r="R103" s="101" t="s">
        <v>2114</v>
      </c>
      <c r="S103" s="101">
        <v>120</v>
      </c>
      <c r="T103" s="101">
        <v>10</v>
      </c>
      <c r="U103" s="103" t="s">
        <v>2115</v>
      </c>
      <c r="V103" s="101">
        <v>13</v>
      </c>
      <c r="W103" s="101">
        <v>24</v>
      </c>
      <c r="X103" s="101">
        <v>64</v>
      </c>
      <c r="Y103" s="101">
        <v>57</v>
      </c>
      <c r="Z103" s="101">
        <v>420</v>
      </c>
      <c r="AA103" s="101">
        <v>92</v>
      </c>
      <c r="AB103" s="101">
        <v>1.92</v>
      </c>
      <c r="AC103" s="101">
        <v>3</v>
      </c>
      <c r="AD103" s="101">
        <v>65</v>
      </c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95"/>
      <c r="BJ103" s="195"/>
      <c r="BK103" s="195"/>
      <c r="BL103" s="195"/>
      <c r="BM103" s="195"/>
      <c r="BN103" s="195"/>
      <c r="BO103" s="195"/>
      <c r="BP103" s="195"/>
      <c r="BQ103" s="195"/>
      <c r="BR103" s="195"/>
      <c r="BS103" s="195"/>
      <c r="BT103" s="195"/>
      <c r="BU103" s="195"/>
      <c r="BV103" s="195"/>
      <c r="BW103" s="195"/>
      <c r="BX103" s="195"/>
      <c r="BY103" s="195"/>
      <c r="BZ103" s="195"/>
      <c r="CA103" s="195"/>
      <c r="CB103" s="195"/>
      <c r="CC103" s="195"/>
      <c r="CD103" s="195"/>
      <c r="CE103" s="195"/>
      <c r="CF103" s="195"/>
      <c r="CG103" s="195"/>
      <c r="CH103" s="195"/>
      <c r="CI103" s="195"/>
      <c r="CJ103" s="195"/>
      <c r="CK103" s="195"/>
      <c r="CL103" s="195"/>
      <c r="CM103" s="195"/>
      <c r="CN103" s="195"/>
      <c r="CO103" s="195"/>
      <c r="CP103" s="195"/>
      <c r="CQ103" s="195"/>
      <c r="CR103" s="195"/>
      <c r="CS103" s="195"/>
      <c r="CT103" s="195"/>
      <c r="CU103" s="195"/>
      <c r="CV103" s="195"/>
      <c r="CW103" s="195"/>
      <c r="CX103" s="195"/>
      <c r="CY103" s="195"/>
      <c r="CZ103" s="195"/>
      <c r="DA103" s="195"/>
      <c r="DB103" s="195"/>
      <c r="DC103" s="195"/>
      <c r="DD103" s="195"/>
      <c r="DE103" s="195"/>
      <c r="DF103" s="195"/>
      <c r="DG103" s="195"/>
      <c r="DH103" s="195"/>
      <c r="DI103" s="195"/>
      <c r="DJ103" s="195"/>
      <c r="DK103" s="195"/>
      <c r="DL103" s="195"/>
      <c r="DM103" s="195"/>
      <c r="DN103" s="195"/>
      <c r="DO103" s="195"/>
      <c r="DP103" s="195"/>
      <c r="DQ103" s="195"/>
      <c r="DR103" s="195"/>
      <c r="DS103" s="195"/>
      <c r="DT103" s="195"/>
      <c r="DU103" s="195"/>
      <c r="DV103" s="195"/>
      <c r="DW103" s="195"/>
      <c r="DX103" s="195"/>
      <c r="DY103" s="195"/>
      <c r="DZ103" s="195"/>
      <c r="EA103" s="195"/>
      <c r="EB103" s="195"/>
      <c r="EC103" s="195"/>
      <c r="ED103" s="195"/>
      <c r="EE103" s="195"/>
      <c r="EF103" s="195"/>
      <c r="EG103" s="195"/>
      <c r="EH103" s="195"/>
      <c r="EI103" s="195"/>
      <c r="EJ103" s="195"/>
      <c r="EK103" s="195"/>
      <c r="EL103" s="195"/>
      <c r="EM103" s="195"/>
      <c r="EN103" s="195"/>
      <c r="EO103" s="195"/>
      <c r="EP103" s="195"/>
      <c r="EQ103" s="195"/>
      <c r="ER103" s="195"/>
      <c r="ES103" s="195"/>
      <c r="ET103" s="195"/>
      <c r="EU103" s="195"/>
      <c r="EV103" s="195"/>
      <c r="EW103" s="195"/>
      <c r="EX103" s="195"/>
      <c r="EY103" s="195"/>
      <c r="EZ103" s="195"/>
      <c r="FA103" s="195"/>
      <c r="FB103" s="195"/>
      <c r="FC103" s="195"/>
      <c r="FD103" s="195"/>
      <c r="FE103" s="195"/>
      <c r="FF103" s="195"/>
      <c r="FG103" s="195"/>
      <c r="FH103" s="195"/>
      <c r="FI103" s="195"/>
      <c r="FJ103" s="195"/>
      <c r="FK103" s="195"/>
      <c r="FL103" s="195"/>
      <c r="FM103" s="195"/>
      <c r="FN103" s="195"/>
      <c r="FO103" s="195"/>
      <c r="FP103" s="195"/>
      <c r="FQ103" s="195"/>
      <c r="FR103" s="195"/>
      <c r="FS103" s="195"/>
      <c r="FT103" s="195"/>
      <c r="FU103" s="195"/>
      <c r="FV103" s="195"/>
      <c r="FW103" s="195"/>
      <c r="FX103" s="195"/>
      <c r="FY103" s="195"/>
      <c r="FZ103" s="195"/>
      <c r="GA103" s="195"/>
      <c r="GB103" s="195"/>
      <c r="GC103" s="195"/>
      <c r="GD103" s="195"/>
      <c r="GE103" s="195"/>
      <c r="GF103" s="195"/>
      <c r="GG103" s="195"/>
      <c r="GH103" s="195"/>
      <c r="GI103" s="195"/>
      <c r="GJ103" s="195"/>
      <c r="GK103" s="195"/>
      <c r="GL103" s="195"/>
      <c r="GM103" s="195"/>
      <c r="GN103" s="195"/>
      <c r="GO103" s="195"/>
      <c r="GP103" s="195"/>
      <c r="GQ103" s="195"/>
      <c r="GR103" s="195"/>
      <c r="GS103" s="195"/>
      <c r="GT103" s="195"/>
      <c r="GU103" s="195"/>
      <c r="GV103" s="195"/>
      <c r="GW103" s="195"/>
      <c r="GX103" s="195"/>
      <c r="GY103" s="195"/>
      <c r="GZ103" s="195"/>
      <c r="HA103" s="195"/>
      <c r="HB103" s="195"/>
      <c r="HC103" s="195"/>
      <c r="HD103" s="195"/>
      <c r="HE103" s="195"/>
      <c r="HF103" s="195"/>
      <c r="HG103" s="195"/>
      <c r="HH103" s="195"/>
      <c r="HI103" s="195"/>
      <c r="HJ103" s="195"/>
      <c r="HK103" s="195"/>
      <c r="HL103" s="195"/>
      <c r="HM103" s="195"/>
      <c r="HN103" s="195"/>
      <c r="HO103" s="195"/>
      <c r="HP103" s="195"/>
      <c r="HQ103" s="195"/>
      <c r="HR103" s="195"/>
      <c r="HS103" s="195"/>
      <c r="HT103" s="195"/>
      <c r="HU103" s="195"/>
      <c r="HV103" s="195"/>
      <c r="HW103" s="195"/>
      <c r="HX103" s="195"/>
      <c r="HY103" s="195"/>
      <c r="HZ103" s="195"/>
      <c r="IA103" s="195"/>
      <c r="IB103" s="195"/>
      <c r="IC103" s="195"/>
      <c r="ID103" s="195"/>
      <c r="IE103" s="195"/>
      <c r="IF103" s="195"/>
      <c r="IG103" s="195"/>
      <c r="IH103" s="195"/>
      <c r="II103" s="195"/>
      <c r="IJ103" s="195"/>
      <c r="IK103" s="195"/>
      <c r="IL103" s="195"/>
      <c r="IM103" s="195"/>
      <c r="IN103" s="195"/>
      <c r="IO103" s="195"/>
      <c r="IP103" s="195"/>
      <c r="IQ103" s="195"/>
      <c r="IR103" s="195"/>
      <c r="IS103" s="195"/>
      <c r="IT103" s="195"/>
      <c r="IU103" s="195"/>
      <c r="IV103" s="195"/>
      <c r="IW103" s="195"/>
      <c r="IX103" s="195"/>
      <c r="IY103" s="195"/>
      <c r="IZ103" s="195"/>
      <c r="JA103" s="195"/>
      <c r="JB103" s="195"/>
      <c r="JC103" s="195"/>
      <c r="JD103" s="195"/>
      <c r="JE103" s="195"/>
      <c r="JF103" s="195"/>
      <c r="JG103" s="195"/>
      <c r="JH103" s="195"/>
      <c r="JI103" s="195"/>
      <c r="JJ103" s="195"/>
      <c r="JK103" s="195"/>
      <c r="JL103" s="195"/>
      <c r="JM103" s="195"/>
      <c r="JN103" s="195"/>
      <c r="JO103" s="195"/>
      <c r="JP103" s="195"/>
      <c r="JQ103" s="195"/>
      <c r="JR103" s="195"/>
      <c r="JS103" s="195"/>
      <c r="JT103" s="195"/>
      <c r="JU103" s="195"/>
      <c r="JV103" s="195"/>
      <c r="JW103" s="195"/>
      <c r="JX103" s="195"/>
      <c r="JY103" s="195"/>
      <c r="JZ103" s="195"/>
      <c r="KA103" s="195"/>
      <c r="KB103" s="195"/>
      <c r="KC103" s="195"/>
      <c r="KD103" s="195"/>
      <c r="KE103" s="195"/>
      <c r="KF103" s="195"/>
      <c r="KG103" s="195"/>
      <c r="KH103" s="195"/>
      <c r="KI103" s="195"/>
      <c r="KJ103" s="195"/>
      <c r="KK103" s="195"/>
      <c r="KL103" s="195"/>
      <c r="KM103" s="195"/>
      <c r="KN103" s="195"/>
      <c r="KO103" s="195"/>
      <c r="KP103" s="195"/>
      <c r="KQ103" s="195"/>
      <c r="KR103" s="195"/>
      <c r="KS103" s="195"/>
      <c r="KT103" s="195"/>
      <c r="KU103" s="195"/>
      <c r="KV103" s="195"/>
      <c r="KW103" s="195"/>
      <c r="KX103" s="195"/>
      <c r="KY103" s="195"/>
      <c r="KZ103" s="195"/>
      <c r="LA103" s="195"/>
      <c r="LB103" s="195"/>
      <c r="LC103" s="195"/>
      <c r="LD103" s="195"/>
      <c r="LE103" s="195"/>
      <c r="LF103" s="195"/>
      <c r="LG103" s="195"/>
      <c r="LH103" s="195"/>
      <c r="LI103" s="195"/>
      <c r="LJ103" s="195"/>
      <c r="LK103" s="195"/>
      <c r="LL103" s="195"/>
      <c r="LM103" s="195"/>
      <c r="LN103" s="195"/>
      <c r="LO103" s="195"/>
      <c r="LP103" s="195"/>
      <c r="LQ103" s="195"/>
      <c r="LR103" s="195"/>
      <c r="LS103" s="195"/>
      <c r="LT103" s="195"/>
      <c r="LU103" s="195"/>
      <c r="LV103" s="195"/>
      <c r="LW103" s="195"/>
      <c r="LX103" s="195"/>
      <c r="LY103" s="195"/>
    </row>
    <row r="104" spans="1:337" s="195" customFormat="1" ht="18" customHeight="1">
      <c r="A104" s="104" t="s">
        <v>2002</v>
      </c>
      <c r="B104" s="104"/>
      <c r="C104" s="240" t="str">
        <f t="shared" si="3"/>
        <v>AP65WN770I</v>
      </c>
      <c r="D104" s="101" t="s">
        <v>957</v>
      </c>
      <c r="E104" s="101" t="s">
        <v>878</v>
      </c>
      <c r="F104" s="101" t="s">
        <v>287</v>
      </c>
      <c r="G104" s="101">
        <v>650</v>
      </c>
      <c r="H104" s="101">
        <v>30</v>
      </c>
      <c r="I104" s="101">
        <v>10</v>
      </c>
      <c r="J104" s="101"/>
      <c r="K104" s="101"/>
      <c r="L104" s="101"/>
      <c r="M104" s="101">
        <v>770</v>
      </c>
      <c r="N104" s="101"/>
      <c r="O104" s="101"/>
      <c r="P104" s="101"/>
      <c r="Q104" s="102">
        <v>4</v>
      </c>
      <c r="R104" s="101" t="s">
        <v>2003</v>
      </c>
      <c r="S104" s="101">
        <v>80</v>
      </c>
      <c r="T104" s="101">
        <v>10</v>
      </c>
      <c r="U104" s="103" t="s">
        <v>2004</v>
      </c>
      <c r="V104" s="101">
        <v>10</v>
      </c>
      <c r="W104" s="101">
        <v>12</v>
      </c>
      <c r="X104" s="101">
        <v>45</v>
      </c>
      <c r="Y104" s="101">
        <v>36</v>
      </c>
      <c r="Z104" s="101">
        <v>260</v>
      </c>
      <c r="AA104" s="101">
        <v>55</v>
      </c>
      <c r="AB104" s="101">
        <v>1.92</v>
      </c>
      <c r="AC104" s="101">
        <v>3.2</v>
      </c>
      <c r="AD104" s="101">
        <v>65</v>
      </c>
      <c r="AE104" s="100"/>
      <c r="AF104" s="100"/>
      <c r="AG104" s="100"/>
      <c r="AH104" s="100"/>
      <c r="AI104" s="100"/>
      <c r="AJ104" s="100"/>
      <c r="AK104" s="100"/>
      <c r="AL104" s="100"/>
    </row>
    <row r="105" spans="1:337" s="195" customFormat="1" ht="18" customHeight="1">
      <c r="A105" s="104" t="s">
        <v>2005</v>
      </c>
      <c r="B105" s="104"/>
      <c r="C105" s="240" t="str">
        <f t="shared" si="3"/>
        <v>AP65WN770IN</v>
      </c>
      <c r="D105" s="101" t="s">
        <v>949</v>
      </c>
      <c r="E105" s="101" t="s">
        <v>878</v>
      </c>
      <c r="F105" s="101" t="s">
        <v>287</v>
      </c>
      <c r="G105" s="101">
        <v>650</v>
      </c>
      <c r="H105" s="101">
        <v>30</v>
      </c>
      <c r="I105" s="101">
        <v>10</v>
      </c>
      <c r="J105" s="101"/>
      <c r="K105" s="101"/>
      <c r="L105" s="101"/>
      <c r="M105" s="101">
        <v>770</v>
      </c>
      <c r="N105" s="101"/>
      <c r="O105" s="101"/>
      <c r="P105" s="101"/>
      <c r="Q105" s="102">
        <v>4</v>
      </c>
      <c r="R105" s="101" t="s">
        <v>2003</v>
      </c>
      <c r="S105" s="101">
        <v>80</v>
      </c>
      <c r="T105" s="101">
        <v>10</v>
      </c>
      <c r="U105" s="103" t="s">
        <v>2004</v>
      </c>
      <c r="V105" s="101">
        <v>10</v>
      </c>
      <c r="W105" s="101">
        <v>12</v>
      </c>
      <c r="X105" s="101">
        <v>45</v>
      </c>
      <c r="Y105" s="101">
        <v>36</v>
      </c>
      <c r="Z105" s="101">
        <v>260</v>
      </c>
      <c r="AA105" s="101">
        <v>55</v>
      </c>
      <c r="AB105" s="101">
        <v>1.92</v>
      </c>
      <c r="AC105" s="101">
        <v>3.2</v>
      </c>
      <c r="AD105" s="101">
        <v>65</v>
      </c>
      <c r="AE105" s="100"/>
      <c r="AF105" s="100"/>
      <c r="AG105" s="100"/>
      <c r="AH105" s="100"/>
      <c r="AI105" s="100"/>
      <c r="AJ105" s="100"/>
      <c r="AK105" s="100"/>
      <c r="AL105" s="100"/>
    </row>
    <row r="106" spans="1:337" s="195" customFormat="1" ht="18" customHeight="1">
      <c r="A106" s="104" t="s">
        <v>2026</v>
      </c>
      <c r="B106" s="104"/>
      <c r="C106" s="240" t="str">
        <f t="shared" si="3"/>
        <v>AP65WN770P</v>
      </c>
      <c r="D106" s="101" t="s">
        <v>242</v>
      </c>
      <c r="E106" s="101" t="s">
        <v>262</v>
      </c>
      <c r="F106" s="101" t="s">
        <v>287</v>
      </c>
      <c r="G106" s="101">
        <v>650</v>
      </c>
      <c r="H106" s="101">
        <v>30</v>
      </c>
      <c r="I106" s="101">
        <v>10</v>
      </c>
      <c r="J106" s="101"/>
      <c r="K106" s="101"/>
      <c r="L106" s="101"/>
      <c r="M106" s="101">
        <v>770</v>
      </c>
      <c r="N106" s="101"/>
      <c r="O106" s="101"/>
      <c r="P106" s="101"/>
      <c r="Q106" s="102">
        <v>4</v>
      </c>
      <c r="R106" s="101" t="s">
        <v>1627</v>
      </c>
      <c r="S106" s="101">
        <v>80</v>
      </c>
      <c r="T106" s="101">
        <v>10</v>
      </c>
      <c r="U106" s="103" t="s">
        <v>2004</v>
      </c>
      <c r="V106" s="101">
        <v>10</v>
      </c>
      <c r="W106" s="101">
        <v>12</v>
      </c>
      <c r="X106" s="101">
        <v>45</v>
      </c>
      <c r="Y106" s="101">
        <v>36</v>
      </c>
      <c r="Z106" s="101">
        <v>260</v>
      </c>
      <c r="AA106" s="101">
        <v>55</v>
      </c>
      <c r="AB106" s="101">
        <v>2</v>
      </c>
      <c r="AC106" s="101">
        <v>0.9</v>
      </c>
      <c r="AD106" s="101">
        <v>62</v>
      </c>
      <c r="AE106" s="100"/>
      <c r="AF106" s="100"/>
      <c r="AG106" s="100"/>
      <c r="AH106" s="100"/>
      <c r="AI106" s="100"/>
      <c r="AJ106" s="100"/>
      <c r="AK106" s="100"/>
      <c r="AL106" s="100"/>
    </row>
    <row r="107" spans="1:337" s="195" customFormat="1" ht="18" customHeight="1">
      <c r="A107" s="104" t="s">
        <v>1110</v>
      </c>
      <c r="B107" s="104"/>
      <c r="C107" s="240" t="str">
        <f t="shared" si="3"/>
        <v>AP70PN1R1I</v>
      </c>
      <c r="D107" s="101" t="s">
        <v>957</v>
      </c>
      <c r="E107" s="101" t="s">
        <v>878</v>
      </c>
      <c r="F107" s="101" t="s">
        <v>572</v>
      </c>
      <c r="G107" s="101">
        <v>700</v>
      </c>
      <c r="H107" s="101">
        <v>30</v>
      </c>
      <c r="I107" s="101">
        <v>7</v>
      </c>
      <c r="J107" s="101"/>
      <c r="K107" s="101"/>
      <c r="L107" s="101"/>
      <c r="M107" s="101">
        <v>1100</v>
      </c>
      <c r="N107" s="101"/>
      <c r="O107" s="101"/>
      <c r="P107" s="101"/>
      <c r="Q107" s="102">
        <v>5</v>
      </c>
      <c r="R107" s="101" t="s">
        <v>1111</v>
      </c>
      <c r="S107" s="103" t="s">
        <v>1112</v>
      </c>
      <c r="T107" s="101">
        <v>11</v>
      </c>
      <c r="U107" s="103" t="s">
        <v>1113</v>
      </c>
      <c r="V107" s="101">
        <v>10</v>
      </c>
      <c r="W107" s="101">
        <v>23</v>
      </c>
      <c r="X107" s="101">
        <v>14</v>
      </c>
      <c r="Y107" s="101">
        <v>13</v>
      </c>
      <c r="Z107" s="101">
        <v>45</v>
      </c>
      <c r="AA107" s="101">
        <v>14</v>
      </c>
      <c r="AB107" s="101">
        <v>1.92</v>
      </c>
      <c r="AC107" s="101">
        <v>3.6</v>
      </c>
      <c r="AD107" s="101">
        <v>65</v>
      </c>
      <c r="AE107" s="100"/>
      <c r="AF107" s="100"/>
      <c r="AG107" s="100"/>
      <c r="AH107" s="100"/>
      <c r="AI107" s="100"/>
      <c r="AJ107" s="100"/>
      <c r="AK107" s="100"/>
      <c r="AL107" s="100"/>
    </row>
    <row r="108" spans="1:337" s="195" customFormat="1" ht="18" customHeight="1">
      <c r="A108" s="104" t="s">
        <v>1119</v>
      </c>
      <c r="B108" s="104"/>
      <c r="C108" s="240" t="str">
        <f t="shared" si="3"/>
        <v>AP70PN1R4I</v>
      </c>
      <c r="D108" s="101" t="s">
        <v>957</v>
      </c>
      <c r="E108" s="101" t="s">
        <v>878</v>
      </c>
      <c r="F108" s="101" t="s">
        <v>572</v>
      </c>
      <c r="G108" s="101">
        <v>700</v>
      </c>
      <c r="H108" s="101">
        <v>30</v>
      </c>
      <c r="I108" s="101">
        <v>7</v>
      </c>
      <c r="J108" s="101"/>
      <c r="K108" s="101"/>
      <c r="L108" s="101">
        <v>3.3</v>
      </c>
      <c r="M108" s="101">
        <v>1450</v>
      </c>
      <c r="N108" s="101"/>
      <c r="O108" s="101"/>
      <c r="P108" s="101"/>
      <c r="Q108" s="102">
        <v>5</v>
      </c>
      <c r="R108" s="101" t="s">
        <v>1730</v>
      </c>
      <c r="S108" s="103" t="s">
        <v>1165</v>
      </c>
      <c r="T108" s="101">
        <v>6</v>
      </c>
      <c r="U108" s="103" t="s">
        <v>1622</v>
      </c>
      <c r="V108" s="101">
        <v>7</v>
      </c>
      <c r="W108" s="101">
        <v>15</v>
      </c>
      <c r="X108" s="101">
        <v>33</v>
      </c>
      <c r="Y108" s="101">
        <v>30</v>
      </c>
      <c r="Z108" s="101">
        <v>205</v>
      </c>
      <c r="AA108" s="101">
        <v>42</v>
      </c>
      <c r="AB108" s="101">
        <v>1.92</v>
      </c>
      <c r="AC108" s="101">
        <v>3.8</v>
      </c>
      <c r="AD108" s="101">
        <v>65</v>
      </c>
      <c r="AE108" s="100"/>
      <c r="AF108" s="100"/>
      <c r="AG108" s="100"/>
      <c r="AH108" s="100"/>
      <c r="AI108" s="100"/>
      <c r="AJ108" s="100"/>
      <c r="AK108" s="100"/>
      <c r="AL108" s="100"/>
    </row>
    <row r="109" spans="1:337" s="207" customFormat="1" ht="18" customHeight="1">
      <c r="A109" s="104" t="s">
        <v>2012</v>
      </c>
      <c r="B109" s="104"/>
      <c r="C109" s="240" t="str">
        <f t="shared" si="3"/>
        <v>AP70PN1R4P</v>
      </c>
      <c r="D109" s="101" t="s">
        <v>242</v>
      </c>
      <c r="E109" s="101" t="s">
        <v>878</v>
      </c>
      <c r="F109" s="101" t="s">
        <v>287</v>
      </c>
      <c r="G109" s="101">
        <v>700</v>
      </c>
      <c r="H109" s="101">
        <v>30</v>
      </c>
      <c r="I109" s="101">
        <v>7</v>
      </c>
      <c r="J109" s="101"/>
      <c r="K109" s="101"/>
      <c r="L109" s="101">
        <v>3.3</v>
      </c>
      <c r="M109" s="101">
        <v>1450</v>
      </c>
      <c r="N109" s="101"/>
      <c r="O109" s="101"/>
      <c r="P109" s="101"/>
      <c r="Q109" s="102">
        <v>5</v>
      </c>
      <c r="R109" s="101" t="s">
        <v>1730</v>
      </c>
      <c r="S109" s="103" t="s">
        <v>1165</v>
      </c>
      <c r="T109" s="101">
        <v>6</v>
      </c>
      <c r="U109" s="103" t="s">
        <v>1622</v>
      </c>
      <c r="V109" s="101">
        <v>7</v>
      </c>
      <c r="W109" s="101">
        <v>15</v>
      </c>
      <c r="X109" s="101">
        <v>33</v>
      </c>
      <c r="Y109" s="101">
        <v>30</v>
      </c>
      <c r="Z109" s="101">
        <v>205</v>
      </c>
      <c r="AA109" s="101">
        <v>42</v>
      </c>
      <c r="AB109" s="101">
        <v>2</v>
      </c>
      <c r="AC109" s="101">
        <v>1.2</v>
      </c>
      <c r="AD109" s="101">
        <v>62</v>
      </c>
      <c r="AE109" s="100"/>
      <c r="AF109" s="100"/>
      <c r="AG109" s="100"/>
      <c r="AH109" s="100"/>
      <c r="AI109" s="100"/>
      <c r="AJ109" s="100"/>
      <c r="AK109" s="100"/>
      <c r="AL109" s="100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95"/>
      <c r="AX109" s="195"/>
      <c r="AY109" s="195"/>
      <c r="AZ109" s="195"/>
      <c r="BA109" s="195"/>
      <c r="BB109" s="195"/>
      <c r="BC109" s="195"/>
      <c r="BD109" s="195"/>
      <c r="BE109" s="195"/>
      <c r="BF109" s="195"/>
      <c r="BG109" s="195"/>
      <c r="BH109" s="195"/>
      <c r="BI109" s="195"/>
      <c r="BJ109" s="195"/>
      <c r="BK109" s="195"/>
      <c r="BL109" s="195"/>
      <c r="BM109" s="195"/>
      <c r="BN109" s="195"/>
      <c r="BO109" s="195"/>
      <c r="BP109" s="195"/>
      <c r="BQ109" s="195"/>
      <c r="BR109" s="195"/>
      <c r="BS109" s="195"/>
      <c r="BT109" s="195"/>
      <c r="BU109" s="195"/>
      <c r="BV109" s="195"/>
      <c r="BW109" s="195"/>
      <c r="BX109" s="195"/>
      <c r="BY109" s="195"/>
      <c r="BZ109" s="195"/>
      <c r="CA109" s="195"/>
      <c r="CB109" s="195"/>
      <c r="CC109" s="195"/>
      <c r="CD109" s="195"/>
      <c r="CE109" s="195"/>
      <c r="CF109" s="195"/>
      <c r="CG109" s="195"/>
      <c r="CH109" s="195"/>
      <c r="CI109" s="195"/>
      <c r="CJ109" s="195"/>
      <c r="CK109" s="195"/>
      <c r="CL109" s="195"/>
      <c r="CM109" s="195"/>
      <c r="CN109" s="195"/>
      <c r="CO109" s="195"/>
      <c r="CP109" s="195"/>
      <c r="CQ109" s="195"/>
      <c r="CR109" s="195"/>
      <c r="CS109" s="195"/>
      <c r="CT109" s="195"/>
      <c r="CU109" s="195"/>
      <c r="CV109" s="195"/>
      <c r="CW109" s="195"/>
      <c r="CX109" s="195"/>
      <c r="CY109" s="195"/>
      <c r="CZ109" s="195"/>
      <c r="DA109" s="195"/>
      <c r="DB109" s="195"/>
      <c r="DC109" s="195"/>
      <c r="DD109" s="195"/>
      <c r="DE109" s="195"/>
      <c r="DF109" s="195"/>
      <c r="DG109" s="195"/>
      <c r="DH109" s="195"/>
      <c r="DI109" s="195"/>
      <c r="DJ109" s="195"/>
      <c r="DK109" s="195"/>
      <c r="DL109" s="195"/>
      <c r="DM109" s="195"/>
      <c r="DN109" s="195"/>
      <c r="DO109" s="195"/>
      <c r="DP109" s="195"/>
      <c r="DQ109" s="195"/>
      <c r="DR109" s="195"/>
      <c r="DS109" s="195"/>
      <c r="DT109" s="195"/>
      <c r="DU109" s="195"/>
      <c r="DV109" s="195"/>
      <c r="DW109" s="195"/>
      <c r="DX109" s="195"/>
      <c r="DY109" s="195"/>
      <c r="DZ109" s="195"/>
      <c r="EA109" s="195"/>
      <c r="EB109" s="195"/>
      <c r="EC109" s="195"/>
      <c r="ED109" s="195"/>
      <c r="EE109" s="195"/>
      <c r="EF109" s="195"/>
      <c r="EG109" s="195"/>
      <c r="EH109" s="195"/>
      <c r="EI109" s="195"/>
      <c r="EJ109" s="195"/>
      <c r="EK109" s="195"/>
      <c r="EL109" s="195"/>
      <c r="EM109" s="195"/>
      <c r="EN109" s="195"/>
      <c r="EO109" s="195"/>
      <c r="EP109" s="195"/>
      <c r="EQ109" s="195"/>
      <c r="ER109" s="195"/>
      <c r="ES109" s="195"/>
      <c r="ET109" s="195"/>
      <c r="EU109" s="195"/>
      <c r="EV109" s="195"/>
      <c r="EW109" s="195"/>
      <c r="EX109" s="195"/>
      <c r="EY109" s="195"/>
      <c r="EZ109" s="195"/>
      <c r="FA109" s="195"/>
      <c r="FB109" s="195"/>
      <c r="FC109" s="195"/>
      <c r="FD109" s="195"/>
      <c r="FE109" s="195"/>
      <c r="FF109" s="195"/>
      <c r="FG109" s="195"/>
      <c r="FH109" s="195"/>
      <c r="FI109" s="195"/>
      <c r="FJ109" s="195"/>
      <c r="FK109" s="195"/>
      <c r="FL109" s="195"/>
      <c r="FM109" s="195"/>
      <c r="FN109" s="195"/>
      <c r="FO109" s="195"/>
      <c r="FP109" s="195"/>
      <c r="FQ109" s="195"/>
      <c r="FR109" s="195"/>
      <c r="FS109" s="195"/>
      <c r="FT109" s="195"/>
      <c r="FU109" s="195"/>
      <c r="FV109" s="195"/>
      <c r="FW109" s="195"/>
      <c r="FX109" s="195"/>
      <c r="FY109" s="195"/>
      <c r="FZ109" s="195"/>
      <c r="GA109" s="195"/>
      <c r="GB109" s="195"/>
      <c r="GC109" s="195"/>
      <c r="GD109" s="195"/>
      <c r="GE109" s="195"/>
      <c r="GF109" s="195"/>
      <c r="GG109" s="195"/>
      <c r="GH109" s="195"/>
      <c r="GI109" s="195"/>
      <c r="GJ109" s="195"/>
      <c r="GK109" s="195"/>
      <c r="GL109" s="195"/>
      <c r="GM109" s="195"/>
      <c r="GN109" s="195"/>
      <c r="GO109" s="195"/>
      <c r="GP109" s="195"/>
      <c r="GQ109" s="195"/>
      <c r="GR109" s="195"/>
      <c r="GS109" s="195"/>
      <c r="GT109" s="195"/>
      <c r="GU109" s="195"/>
      <c r="GV109" s="195"/>
      <c r="GW109" s="195"/>
      <c r="GX109" s="195"/>
      <c r="GY109" s="195"/>
      <c r="GZ109" s="195"/>
      <c r="HA109" s="195"/>
      <c r="HB109" s="195"/>
      <c r="HC109" s="195"/>
      <c r="HD109" s="195"/>
      <c r="HE109" s="195"/>
      <c r="HF109" s="195"/>
      <c r="HG109" s="195"/>
      <c r="HH109" s="195"/>
      <c r="HI109" s="195"/>
      <c r="HJ109" s="195"/>
      <c r="HK109" s="195"/>
      <c r="HL109" s="195"/>
      <c r="HM109" s="195"/>
      <c r="HN109" s="195"/>
      <c r="HO109" s="195"/>
      <c r="HP109" s="195"/>
      <c r="HQ109" s="195"/>
      <c r="HR109" s="195"/>
      <c r="HS109" s="195"/>
      <c r="HT109" s="195"/>
      <c r="HU109" s="195"/>
      <c r="HV109" s="195"/>
      <c r="HW109" s="195"/>
      <c r="HX109" s="195"/>
      <c r="HY109" s="195"/>
      <c r="HZ109" s="195"/>
      <c r="IA109" s="195"/>
      <c r="IB109" s="195"/>
      <c r="IC109" s="195"/>
      <c r="ID109" s="195"/>
      <c r="IE109" s="195"/>
      <c r="IF109" s="195"/>
      <c r="IG109" s="195"/>
      <c r="IH109" s="195"/>
      <c r="II109" s="195"/>
      <c r="IJ109" s="195"/>
      <c r="IK109" s="195"/>
      <c r="IL109" s="195"/>
      <c r="IM109" s="195"/>
      <c r="IN109" s="195"/>
      <c r="IO109" s="195"/>
      <c r="IP109" s="195"/>
      <c r="IQ109" s="195"/>
      <c r="IR109" s="195"/>
      <c r="IS109" s="195"/>
      <c r="IT109" s="195"/>
      <c r="IU109" s="195"/>
      <c r="IV109" s="195"/>
      <c r="IW109" s="195"/>
      <c r="IX109" s="195"/>
      <c r="IY109" s="195"/>
      <c r="IZ109" s="195"/>
      <c r="JA109" s="195"/>
      <c r="JB109" s="195"/>
      <c r="JC109" s="195"/>
      <c r="JD109" s="195"/>
      <c r="JE109" s="195"/>
      <c r="JF109" s="195"/>
      <c r="JG109" s="195"/>
      <c r="JH109" s="195"/>
      <c r="JI109" s="195"/>
      <c r="JJ109" s="195"/>
      <c r="JK109" s="195"/>
      <c r="JL109" s="195"/>
      <c r="JM109" s="195"/>
      <c r="JN109" s="195"/>
      <c r="JO109" s="195"/>
      <c r="JP109" s="195"/>
      <c r="JQ109" s="195"/>
      <c r="JR109" s="195"/>
      <c r="JS109" s="195"/>
      <c r="JT109" s="195"/>
      <c r="JU109" s="195"/>
      <c r="JV109" s="195"/>
      <c r="JW109" s="195"/>
      <c r="JX109" s="195"/>
      <c r="JY109" s="195"/>
      <c r="JZ109" s="195"/>
      <c r="KA109" s="195"/>
      <c r="KB109" s="195"/>
      <c r="KC109" s="195"/>
      <c r="KD109" s="195"/>
      <c r="KE109" s="195"/>
      <c r="KF109" s="195"/>
      <c r="KG109" s="195"/>
      <c r="KH109" s="195"/>
      <c r="KI109" s="195"/>
      <c r="KJ109" s="195"/>
      <c r="KK109" s="195"/>
      <c r="KL109" s="195"/>
      <c r="KM109" s="195"/>
      <c r="KN109" s="195"/>
      <c r="KO109" s="195"/>
      <c r="KP109" s="195"/>
      <c r="KQ109" s="195"/>
      <c r="KR109" s="195"/>
      <c r="KS109" s="195"/>
      <c r="KT109" s="195"/>
      <c r="KU109" s="195"/>
      <c r="KV109" s="195"/>
      <c r="KW109" s="195"/>
      <c r="KX109" s="195"/>
      <c r="KY109" s="195"/>
      <c r="KZ109" s="195"/>
      <c r="LA109" s="195"/>
      <c r="LB109" s="195"/>
      <c r="LC109" s="195"/>
      <c r="LD109" s="195"/>
      <c r="LE109" s="195"/>
      <c r="LF109" s="195"/>
      <c r="LG109" s="195"/>
      <c r="LH109" s="195"/>
      <c r="LI109" s="195"/>
      <c r="LJ109" s="195"/>
      <c r="LK109" s="195"/>
      <c r="LL109" s="195"/>
      <c r="LM109" s="195"/>
      <c r="LN109" s="195"/>
      <c r="LO109" s="195"/>
      <c r="LP109" s="195"/>
      <c r="LQ109" s="195"/>
      <c r="LR109" s="195"/>
      <c r="LS109" s="195"/>
      <c r="LT109" s="195"/>
      <c r="LU109" s="195"/>
      <c r="LV109" s="195"/>
      <c r="LW109" s="195"/>
      <c r="LX109" s="195"/>
      <c r="LY109" s="195"/>
    </row>
    <row r="110" spans="1:337" s="195" customFormat="1" ht="18" customHeight="1">
      <c r="A110" s="104" t="s">
        <v>2016</v>
      </c>
      <c r="B110" s="104"/>
      <c r="C110" s="240" t="str">
        <f t="shared" si="3"/>
        <v>AP70WN2K8H</v>
      </c>
      <c r="D110" s="236" t="s">
        <v>23</v>
      </c>
      <c r="E110" s="101" t="s">
        <v>878</v>
      </c>
      <c r="F110" s="101" t="s">
        <v>287</v>
      </c>
      <c r="G110" s="101">
        <v>700</v>
      </c>
      <c r="H110" s="101">
        <v>30</v>
      </c>
      <c r="I110" s="101">
        <v>4</v>
      </c>
      <c r="J110" s="101"/>
      <c r="K110" s="101"/>
      <c r="L110" s="101"/>
      <c r="M110" s="101">
        <v>2800</v>
      </c>
      <c r="N110" s="101"/>
      <c r="O110" s="101"/>
      <c r="P110" s="101"/>
      <c r="Q110" s="102">
        <v>4</v>
      </c>
      <c r="R110" s="101" t="s">
        <v>2017</v>
      </c>
      <c r="S110" s="103" t="s">
        <v>2018</v>
      </c>
      <c r="T110" s="101">
        <v>7</v>
      </c>
      <c r="U110" s="103" t="s">
        <v>1977</v>
      </c>
      <c r="V110" s="101">
        <v>4</v>
      </c>
      <c r="W110" s="101">
        <v>6</v>
      </c>
      <c r="X110" s="101">
        <v>18</v>
      </c>
      <c r="Y110" s="101">
        <v>17</v>
      </c>
      <c r="Z110" s="101">
        <v>84</v>
      </c>
      <c r="AA110" s="101">
        <v>27</v>
      </c>
      <c r="AB110" s="101">
        <v>2</v>
      </c>
      <c r="AC110" s="101">
        <v>2.5</v>
      </c>
      <c r="AD110" s="101">
        <v>62.5</v>
      </c>
      <c r="AE110" s="100"/>
      <c r="AF110" s="100"/>
      <c r="AG110" s="100"/>
      <c r="AH110" s="100"/>
      <c r="AI110" s="100"/>
      <c r="AJ110" s="100"/>
      <c r="AK110" s="100"/>
      <c r="AL110" s="100"/>
    </row>
    <row r="111" spans="1:337" s="195" customFormat="1" ht="18" customHeight="1">
      <c r="A111" s="104" t="s">
        <v>2015</v>
      </c>
      <c r="B111" s="104"/>
      <c r="C111" s="240" t="str">
        <f t="shared" si="3"/>
        <v>AP70WN2K8I</v>
      </c>
      <c r="D111" s="101" t="s">
        <v>957</v>
      </c>
      <c r="E111" s="101" t="s">
        <v>878</v>
      </c>
      <c r="F111" s="101" t="s">
        <v>287</v>
      </c>
      <c r="G111" s="101">
        <v>700</v>
      </c>
      <c r="H111" s="101">
        <v>30</v>
      </c>
      <c r="I111" s="101">
        <v>4</v>
      </c>
      <c r="J111" s="101"/>
      <c r="K111" s="101"/>
      <c r="L111" s="101"/>
      <c r="M111" s="101">
        <v>2800</v>
      </c>
      <c r="N111" s="101"/>
      <c r="O111" s="101"/>
      <c r="P111" s="101"/>
      <c r="Q111" s="102">
        <v>4</v>
      </c>
      <c r="R111" s="101" t="s">
        <v>2017</v>
      </c>
      <c r="S111" s="103" t="s">
        <v>2018</v>
      </c>
      <c r="T111" s="101">
        <v>7</v>
      </c>
      <c r="U111" s="103" t="s">
        <v>1977</v>
      </c>
      <c r="V111" s="101">
        <v>4</v>
      </c>
      <c r="W111" s="101">
        <v>6</v>
      </c>
      <c r="X111" s="101">
        <v>18</v>
      </c>
      <c r="Y111" s="101">
        <v>17</v>
      </c>
      <c r="Z111" s="101">
        <v>84</v>
      </c>
      <c r="AA111" s="101">
        <v>27</v>
      </c>
      <c r="AB111" s="101">
        <v>1.92</v>
      </c>
      <c r="AC111" s="101">
        <v>4</v>
      </c>
      <c r="AD111" s="101">
        <v>65</v>
      </c>
      <c r="AE111" s="100"/>
      <c r="AF111" s="100"/>
      <c r="AG111" s="100"/>
      <c r="AH111" s="100"/>
      <c r="AI111" s="100"/>
      <c r="AJ111" s="100"/>
      <c r="AK111" s="100"/>
      <c r="AL111" s="100"/>
    </row>
    <row r="112" spans="1:337" s="195" customFormat="1" ht="18" customHeight="1">
      <c r="A112" s="104" t="s">
        <v>2019</v>
      </c>
      <c r="B112" s="104"/>
      <c r="C112" s="240" t="str">
        <f t="shared" si="3"/>
        <v>AP70WN2K8L</v>
      </c>
      <c r="D112" s="236" t="s">
        <v>2020</v>
      </c>
      <c r="E112" s="101" t="s">
        <v>878</v>
      </c>
      <c r="F112" s="101" t="s">
        <v>287</v>
      </c>
      <c r="G112" s="101">
        <v>700</v>
      </c>
      <c r="H112" s="101">
        <v>30</v>
      </c>
      <c r="I112" s="101">
        <v>4</v>
      </c>
      <c r="J112" s="101"/>
      <c r="K112" s="101"/>
      <c r="L112" s="101"/>
      <c r="M112" s="101">
        <v>2800</v>
      </c>
      <c r="N112" s="101"/>
      <c r="O112" s="101"/>
      <c r="P112" s="101"/>
      <c r="Q112" s="102">
        <v>4</v>
      </c>
      <c r="R112" s="101" t="s">
        <v>2017</v>
      </c>
      <c r="S112" s="103" t="s">
        <v>2018</v>
      </c>
      <c r="T112" s="101">
        <v>7</v>
      </c>
      <c r="U112" s="103" t="s">
        <v>1977</v>
      </c>
      <c r="V112" s="101">
        <v>4</v>
      </c>
      <c r="W112" s="101">
        <v>6</v>
      </c>
      <c r="X112" s="101">
        <v>18</v>
      </c>
      <c r="Y112" s="101">
        <v>17</v>
      </c>
      <c r="Z112" s="101">
        <v>84</v>
      </c>
      <c r="AA112" s="101">
        <v>27</v>
      </c>
      <c r="AB112" s="101">
        <v>1.56</v>
      </c>
      <c r="AC112" s="101">
        <v>5</v>
      </c>
      <c r="AD112" s="101">
        <v>80</v>
      </c>
      <c r="AE112" s="100"/>
      <c r="AF112" s="100"/>
      <c r="AG112" s="100"/>
      <c r="AH112" s="100"/>
      <c r="AI112" s="100"/>
      <c r="AJ112" s="100"/>
      <c r="AK112" s="100"/>
      <c r="AL112" s="100"/>
    </row>
    <row r="113" spans="1:38" s="195" customFormat="1" ht="18" customHeight="1">
      <c r="A113" s="104" t="s">
        <v>258</v>
      </c>
      <c r="B113" s="96"/>
      <c r="C113" s="240" t="str">
        <f t="shared" si="3"/>
        <v>APA2N70K</v>
      </c>
      <c r="D113" s="101" t="s">
        <v>1301</v>
      </c>
      <c r="E113" s="101" t="s">
        <v>878</v>
      </c>
      <c r="F113" s="101" t="s">
        <v>572</v>
      </c>
      <c r="G113" s="101">
        <v>600</v>
      </c>
      <c r="H113" s="101">
        <v>30</v>
      </c>
      <c r="I113" s="101"/>
      <c r="J113" s="101">
        <v>0.35</v>
      </c>
      <c r="K113" s="101"/>
      <c r="L113" s="101"/>
      <c r="M113" s="101">
        <v>10000</v>
      </c>
      <c r="N113" s="101"/>
      <c r="O113" s="101"/>
      <c r="P113" s="101"/>
      <c r="Q113" s="102">
        <v>4</v>
      </c>
      <c r="R113" s="101">
        <v>286</v>
      </c>
      <c r="S113" s="101">
        <v>25</v>
      </c>
      <c r="T113" s="101">
        <v>6</v>
      </c>
      <c r="U113" s="101">
        <v>5.5</v>
      </c>
      <c r="V113" s="101">
        <v>1.9</v>
      </c>
      <c r="W113" s="101">
        <v>0.5</v>
      </c>
      <c r="X113" s="101">
        <v>7.7</v>
      </c>
      <c r="Y113" s="101">
        <v>3.6</v>
      </c>
      <c r="Z113" s="101">
        <v>24</v>
      </c>
      <c r="AA113" s="101">
        <v>44</v>
      </c>
      <c r="AB113" s="101">
        <v>2.7</v>
      </c>
      <c r="AC113" s="101"/>
      <c r="AD113" s="101">
        <v>45</v>
      </c>
      <c r="AE113" s="100"/>
      <c r="AF113" s="100"/>
      <c r="AG113" s="100"/>
      <c r="AH113" s="100"/>
      <c r="AI113" s="100"/>
      <c r="AJ113" s="100"/>
      <c r="AK113" s="100"/>
      <c r="AL113" s="100"/>
    </row>
    <row r="114" spans="1:38" ht="18" customHeight="1">
      <c r="A114" s="104" t="s">
        <v>781</v>
      </c>
      <c r="B114" s="96"/>
      <c r="C114" s="240" t="str">
        <f t="shared" si="3"/>
        <v>APS04N60H</v>
      </c>
      <c r="D114" s="101" t="s">
        <v>23</v>
      </c>
      <c r="E114" s="101" t="s">
        <v>878</v>
      </c>
      <c r="F114" s="101" t="s">
        <v>572</v>
      </c>
      <c r="G114" s="101">
        <v>620</v>
      </c>
      <c r="H114" s="101">
        <v>30</v>
      </c>
      <c r="I114" s="101">
        <v>4</v>
      </c>
      <c r="J114" s="101"/>
      <c r="K114" s="101"/>
      <c r="L114" s="101">
        <v>2.2000000000000002</v>
      </c>
      <c r="M114" s="101">
        <v>2500</v>
      </c>
      <c r="N114" s="101"/>
      <c r="O114" s="101"/>
      <c r="P114" s="101"/>
      <c r="Q114" s="102">
        <v>4</v>
      </c>
      <c r="R114" s="101" t="s">
        <v>6</v>
      </c>
      <c r="S114" s="101">
        <v>70</v>
      </c>
      <c r="T114" s="101">
        <v>10</v>
      </c>
      <c r="U114" s="101" t="s">
        <v>1477</v>
      </c>
      <c r="V114" s="101">
        <v>3.5</v>
      </c>
      <c r="W114" s="101">
        <v>8</v>
      </c>
      <c r="X114" s="101">
        <v>20</v>
      </c>
      <c r="Y114" s="101">
        <v>20</v>
      </c>
      <c r="Z114" s="101">
        <v>100</v>
      </c>
      <c r="AA114" s="101">
        <v>25</v>
      </c>
      <c r="AB114" s="101" t="s">
        <v>959</v>
      </c>
      <c r="AC114" s="101">
        <v>2.1</v>
      </c>
      <c r="AD114" s="101">
        <v>62.5</v>
      </c>
      <c r="AE114" s="100"/>
      <c r="AF114" s="100"/>
      <c r="AG114" s="100"/>
      <c r="AH114" s="100"/>
      <c r="AI114" s="100"/>
      <c r="AJ114" s="100"/>
      <c r="AK114" s="100"/>
      <c r="AL114" s="100"/>
    </row>
  </sheetData>
  <sheetProtection algorithmName="SHA-512" hashValue="pQ6BmaVD9Z3owK9QZu07a2Fh4hyyUISvAYtONlBsSsvb/+AgaFgNhagap1HdEyZXTqUY5VSl3OLcE17xHFzayw==" saltValue="2s8RBlhsNBB7WOJJy3I5bQ==" spinCount="100000" sheet="1" objects="1" scenarios="1" sort="0" autoFilter="0"/>
  <autoFilter ref="A3:BH114">
    <sortState ref="A5:BH114">
      <sortCondition ref="C3:C114"/>
    </sortState>
  </autoFilter>
  <mergeCells count="23">
    <mergeCell ref="Q2:Q3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P2"/>
    <mergeCell ref="AD2:AD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C2:AC3"/>
  </mergeCells>
  <phoneticPr fontId="2" type="noConversion"/>
  <hyperlinks>
    <hyperlink ref="C1" location="Index!B5" display="Return"/>
    <hyperlink ref="E1" r:id="rId1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S13" sqref="AS13"/>
    </sheetView>
  </sheetViews>
  <sheetFormatPr defaultRowHeight="12.75"/>
  <cols>
    <col min="1" max="1" width="1.125" style="123" customWidth="1"/>
    <col min="2" max="2" width="0.25" style="123" customWidth="1"/>
    <col min="3" max="3" width="14.625" style="131" customWidth="1"/>
    <col min="4" max="4" width="14.375" style="121" customWidth="1"/>
    <col min="5" max="5" width="11" style="121" bestFit="1" customWidth="1"/>
    <col min="6" max="6" width="4.625" style="121" customWidth="1"/>
    <col min="7" max="7" width="7.5" style="121" customWidth="1"/>
    <col min="8" max="8" width="6.375" style="121" customWidth="1"/>
    <col min="9" max="9" width="7.375" style="121" customWidth="1"/>
    <col min="10" max="10" width="7.125" style="121" customWidth="1"/>
    <col min="11" max="11" width="6.75" style="121" customWidth="1"/>
    <col min="12" max="12" width="7.625" style="121" customWidth="1"/>
    <col min="13" max="13" width="8" style="121" bestFit="1" customWidth="1"/>
    <col min="14" max="14" width="5.375" style="121" customWidth="1"/>
    <col min="15" max="15" width="5" style="121" customWidth="1"/>
    <col min="16" max="16" width="6.625" style="121" customWidth="1"/>
    <col min="17" max="17" width="7.25" style="121" customWidth="1"/>
    <col min="18" max="18" width="10.625" style="121" customWidth="1"/>
    <col min="19" max="19" width="6.125" style="121" customWidth="1"/>
    <col min="20" max="20" width="5.125" style="121" customWidth="1"/>
    <col min="21" max="21" width="7.75" style="121" customWidth="1"/>
    <col min="22" max="22" width="4.25" style="121" customWidth="1"/>
    <col min="23" max="23" width="5.5" style="121" customWidth="1"/>
    <col min="24" max="25" width="5.875" style="121" customWidth="1"/>
    <col min="26" max="26" width="5.5" style="121" customWidth="1"/>
    <col min="27" max="27" width="5.875" style="121" customWidth="1"/>
    <col min="28" max="28" width="9" style="119"/>
    <col min="29" max="29" width="8.625" style="119" customWidth="1"/>
    <col min="30" max="30" width="9" style="119" customWidth="1"/>
    <col min="31" max="53" width="9" style="195"/>
    <col min="54" max="16384" width="9" style="119"/>
  </cols>
  <sheetData>
    <row r="1" spans="1:53" s="93" customFormat="1" ht="19.899999999999999" customHeight="1">
      <c r="A1" s="123"/>
      <c r="B1" s="123"/>
      <c r="C1" s="220" t="s">
        <v>1020</v>
      </c>
      <c r="D1" s="221"/>
      <c r="E1" s="222" t="s">
        <v>977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5"/>
      <c r="AC1" s="225"/>
      <c r="AD1" s="22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</row>
    <row r="2" spans="1:53" s="94" customFormat="1" ht="17.100000000000001" customHeight="1">
      <c r="A2" s="134"/>
      <c r="B2" s="134"/>
      <c r="C2" s="297" t="s">
        <v>220</v>
      </c>
      <c r="D2" s="299" t="s">
        <v>221</v>
      </c>
      <c r="E2" s="299" t="s">
        <v>273</v>
      </c>
      <c r="F2" s="299" t="s">
        <v>269</v>
      </c>
      <c r="G2" s="299" t="s">
        <v>1005</v>
      </c>
      <c r="H2" s="299" t="s">
        <v>1006</v>
      </c>
      <c r="I2" s="301" t="s">
        <v>1007</v>
      </c>
      <c r="J2" s="302"/>
      <c r="K2" s="302"/>
      <c r="L2" s="303"/>
      <c r="M2" s="306" t="s">
        <v>975</v>
      </c>
      <c r="N2" s="307"/>
      <c r="O2" s="307"/>
      <c r="P2" s="308"/>
      <c r="Q2" s="304" t="s">
        <v>979</v>
      </c>
      <c r="R2" s="293" t="s">
        <v>980</v>
      </c>
      <c r="S2" s="293" t="s">
        <v>981</v>
      </c>
      <c r="T2" s="293" t="s">
        <v>982</v>
      </c>
      <c r="U2" s="293" t="s">
        <v>983</v>
      </c>
      <c r="V2" s="293" t="s">
        <v>984</v>
      </c>
      <c r="W2" s="293" t="s">
        <v>985</v>
      </c>
      <c r="X2" s="293" t="s">
        <v>986</v>
      </c>
      <c r="Y2" s="293" t="s">
        <v>987</v>
      </c>
      <c r="Z2" s="293" t="s">
        <v>988</v>
      </c>
      <c r="AA2" s="293" t="s">
        <v>989</v>
      </c>
      <c r="AB2" s="218" t="s">
        <v>976</v>
      </c>
      <c r="AC2" s="295" t="s">
        <v>1008</v>
      </c>
      <c r="AD2" s="295" t="s">
        <v>1009</v>
      </c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</row>
    <row r="3" spans="1:53" s="95" customFormat="1" ht="35.1" customHeight="1" thickBot="1">
      <c r="A3" s="135"/>
      <c r="B3" s="135"/>
      <c r="C3" s="298"/>
      <c r="D3" s="300"/>
      <c r="E3" s="300"/>
      <c r="F3" s="300"/>
      <c r="G3" s="300"/>
      <c r="H3" s="300"/>
      <c r="I3" s="226" t="s">
        <v>300</v>
      </c>
      <c r="J3" s="226" t="s">
        <v>301</v>
      </c>
      <c r="K3" s="226" t="s">
        <v>1010</v>
      </c>
      <c r="L3" s="226" t="s">
        <v>268</v>
      </c>
      <c r="M3" s="219" t="s">
        <v>277</v>
      </c>
      <c r="N3" s="219" t="s">
        <v>278</v>
      </c>
      <c r="O3" s="219" t="s">
        <v>279</v>
      </c>
      <c r="P3" s="219" t="s">
        <v>280</v>
      </c>
      <c r="Q3" s="305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19" t="s">
        <v>481</v>
      </c>
      <c r="AC3" s="296"/>
      <c r="AD3" s="296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</row>
    <row r="4" spans="1:53" s="100" customFormat="1" ht="18" customHeight="1" thickTop="1">
      <c r="A4" s="104" t="s">
        <v>936</v>
      </c>
      <c r="B4" s="104"/>
      <c r="C4" s="142" t="str">
        <f t="shared" ref="C4" si="0">HYPERLINK($E$1&amp;A4&amp;"_Datasheet_Package.pdf",A4)</f>
        <v>AP14SL50H</v>
      </c>
      <c r="D4" s="199" t="s">
        <v>23</v>
      </c>
      <c r="E4" s="199" t="s">
        <v>262</v>
      </c>
      <c r="F4" s="179" t="s">
        <v>287</v>
      </c>
      <c r="G4" s="179">
        <v>500</v>
      </c>
      <c r="H4" s="179">
        <v>20</v>
      </c>
      <c r="I4" s="179">
        <v>13</v>
      </c>
      <c r="J4" s="179"/>
      <c r="K4" s="179"/>
      <c r="L4" s="179">
        <v>8.1999999999999993</v>
      </c>
      <c r="M4" s="179">
        <v>280</v>
      </c>
      <c r="N4" s="179"/>
      <c r="O4" s="179"/>
      <c r="P4" s="179"/>
      <c r="Q4" s="179">
        <v>5</v>
      </c>
      <c r="R4" s="179" t="s">
        <v>305</v>
      </c>
      <c r="S4" s="179">
        <v>45</v>
      </c>
      <c r="T4" s="179">
        <v>1.5</v>
      </c>
      <c r="U4" s="179" t="s">
        <v>29</v>
      </c>
      <c r="V4" s="179">
        <v>4</v>
      </c>
      <c r="W4" s="179">
        <v>10</v>
      </c>
      <c r="X4" s="179">
        <v>8</v>
      </c>
      <c r="Y4" s="179">
        <v>20</v>
      </c>
      <c r="Z4" s="179">
        <v>33</v>
      </c>
      <c r="AA4" s="179">
        <v>33</v>
      </c>
      <c r="AB4" s="199">
        <v>2</v>
      </c>
      <c r="AC4" s="199">
        <v>1.4</v>
      </c>
      <c r="AD4" s="199">
        <v>62.5</v>
      </c>
    </row>
    <row r="5" spans="1:53" s="100" customFormat="1" ht="18" customHeight="1">
      <c r="A5" s="104" t="s">
        <v>782</v>
      </c>
      <c r="B5" s="104"/>
      <c r="C5" s="97" t="str">
        <f t="shared" ref="C5:C36" si="1">HYPERLINK($E$1&amp;A5&amp;"_Datasheet_Package.pdf",A5)</f>
        <v>AP14SL50I</v>
      </c>
      <c r="D5" s="205" t="s">
        <v>264</v>
      </c>
      <c r="E5" s="101" t="s">
        <v>262</v>
      </c>
      <c r="F5" s="205" t="s">
        <v>287</v>
      </c>
      <c r="G5" s="205">
        <v>500</v>
      </c>
      <c r="H5" s="205">
        <v>20</v>
      </c>
      <c r="I5" s="205">
        <v>13</v>
      </c>
      <c r="J5" s="205"/>
      <c r="K5" s="205"/>
      <c r="L5" s="205">
        <v>8.1999999999999993</v>
      </c>
      <c r="M5" s="205">
        <v>280</v>
      </c>
      <c r="N5" s="205"/>
      <c r="O5" s="205"/>
      <c r="P5" s="205"/>
      <c r="Q5" s="205">
        <v>5</v>
      </c>
      <c r="R5" s="205" t="s">
        <v>305</v>
      </c>
      <c r="S5" s="205">
        <v>45</v>
      </c>
      <c r="T5" s="205">
        <v>1.5</v>
      </c>
      <c r="U5" s="205" t="s">
        <v>306</v>
      </c>
      <c r="V5" s="205">
        <v>4</v>
      </c>
      <c r="W5" s="205">
        <v>10</v>
      </c>
      <c r="X5" s="205">
        <v>10</v>
      </c>
      <c r="Y5" s="205">
        <v>8</v>
      </c>
      <c r="Z5" s="205">
        <v>34</v>
      </c>
      <c r="AA5" s="205">
        <v>10</v>
      </c>
      <c r="AB5" s="101">
        <v>1.92</v>
      </c>
      <c r="AC5" s="101">
        <v>4</v>
      </c>
      <c r="AD5" s="101">
        <v>65</v>
      </c>
    </row>
    <row r="6" spans="1:53" s="100" customFormat="1" ht="18" customHeight="1">
      <c r="A6" s="104" t="s">
        <v>783</v>
      </c>
      <c r="B6" s="104"/>
      <c r="C6" s="97" t="str">
        <f t="shared" si="1"/>
        <v>AP14SL50W</v>
      </c>
      <c r="D6" s="101" t="s">
        <v>515</v>
      </c>
      <c r="E6" s="101" t="s">
        <v>262</v>
      </c>
      <c r="F6" s="205" t="s">
        <v>287</v>
      </c>
      <c r="G6" s="205">
        <v>500</v>
      </c>
      <c r="H6" s="205">
        <v>20</v>
      </c>
      <c r="I6" s="205">
        <v>13</v>
      </c>
      <c r="J6" s="205"/>
      <c r="K6" s="205"/>
      <c r="L6" s="205">
        <v>8.1999999999999993</v>
      </c>
      <c r="M6" s="205">
        <v>280</v>
      </c>
      <c r="N6" s="205"/>
      <c r="O6" s="205"/>
      <c r="P6" s="205"/>
      <c r="Q6" s="205">
        <v>5</v>
      </c>
      <c r="R6" s="205" t="s">
        <v>516</v>
      </c>
      <c r="S6" s="205">
        <v>45</v>
      </c>
      <c r="T6" s="205">
        <v>1.5</v>
      </c>
      <c r="U6" s="205" t="s">
        <v>517</v>
      </c>
      <c r="V6" s="205">
        <v>4</v>
      </c>
      <c r="W6" s="205">
        <v>10</v>
      </c>
      <c r="X6" s="205">
        <v>8</v>
      </c>
      <c r="Y6" s="205">
        <v>20</v>
      </c>
      <c r="Z6" s="205">
        <v>33</v>
      </c>
      <c r="AA6" s="205">
        <v>33</v>
      </c>
      <c r="AB6" s="101">
        <v>3.12</v>
      </c>
      <c r="AC6" s="101">
        <v>1.4</v>
      </c>
      <c r="AD6" s="101">
        <v>40</v>
      </c>
    </row>
    <row r="7" spans="1:53" s="100" customFormat="1" ht="18" customHeight="1">
      <c r="A7" s="104" t="s">
        <v>2217</v>
      </c>
      <c r="B7" s="104"/>
      <c r="C7" s="97" t="str">
        <f t="shared" si="1"/>
        <v>AP50SL290DH</v>
      </c>
      <c r="D7" s="101" t="s">
        <v>503</v>
      </c>
      <c r="E7" s="101" t="s">
        <v>262</v>
      </c>
      <c r="F7" s="256" t="s">
        <v>287</v>
      </c>
      <c r="G7" s="256">
        <v>500</v>
      </c>
      <c r="H7" s="256">
        <v>20</v>
      </c>
      <c r="I7" s="256">
        <v>13</v>
      </c>
      <c r="J7" s="256"/>
      <c r="K7" s="256"/>
      <c r="L7" s="256">
        <v>8.1999999999999993</v>
      </c>
      <c r="M7" s="256">
        <v>290</v>
      </c>
      <c r="N7" s="256"/>
      <c r="O7" s="256"/>
      <c r="P7" s="256"/>
      <c r="Q7" s="256">
        <v>5</v>
      </c>
      <c r="R7" s="256" t="s">
        <v>2218</v>
      </c>
      <c r="S7" s="256">
        <v>42</v>
      </c>
      <c r="T7" s="256">
        <v>5</v>
      </c>
      <c r="U7" s="256" t="s">
        <v>2219</v>
      </c>
      <c r="V7" s="256">
        <v>6.5</v>
      </c>
      <c r="W7" s="256">
        <v>13</v>
      </c>
      <c r="X7" s="256">
        <v>13</v>
      </c>
      <c r="Y7" s="256">
        <v>12</v>
      </c>
      <c r="Z7" s="256">
        <v>31</v>
      </c>
      <c r="AA7" s="256">
        <v>7</v>
      </c>
      <c r="AB7" s="101">
        <v>2</v>
      </c>
      <c r="AC7" s="101">
        <v>1.4</v>
      </c>
      <c r="AD7" s="101">
        <v>62.5</v>
      </c>
    </row>
    <row r="8" spans="1:53" s="100" customFormat="1" ht="18" customHeight="1">
      <c r="A8" s="104" t="s">
        <v>1086</v>
      </c>
      <c r="B8" s="104"/>
      <c r="C8" s="97" t="str">
        <f t="shared" si="1"/>
        <v>AP60SL115AI</v>
      </c>
      <c r="D8" s="205" t="s">
        <v>264</v>
      </c>
      <c r="E8" s="101" t="s">
        <v>262</v>
      </c>
      <c r="F8" s="205" t="s">
        <v>287</v>
      </c>
      <c r="G8" s="205">
        <v>600</v>
      </c>
      <c r="H8" s="205">
        <v>20</v>
      </c>
      <c r="I8" s="205">
        <v>28</v>
      </c>
      <c r="J8" s="205"/>
      <c r="K8" s="205"/>
      <c r="L8" s="205">
        <v>17.7</v>
      </c>
      <c r="M8" s="205">
        <v>115</v>
      </c>
      <c r="N8" s="205"/>
      <c r="O8" s="205"/>
      <c r="P8" s="205"/>
      <c r="Q8" s="205">
        <v>5</v>
      </c>
      <c r="R8" s="205" t="s">
        <v>1087</v>
      </c>
      <c r="S8" s="205">
        <v>95</v>
      </c>
      <c r="T8" s="205">
        <v>3</v>
      </c>
      <c r="U8" s="205" t="s">
        <v>1088</v>
      </c>
      <c r="V8" s="205">
        <v>11</v>
      </c>
      <c r="W8" s="205">
        <v>32</v>
      </c>
      <c r="X8" s="205">
        <v>15</v>
      </c>
      <c r="Y8" s="205">
        <v>27</v>
      </c>
      <c r="Z8" s="205">
        <v>84</v>
      </c>
      <c r="AA8" s="205">
        <v>36</v>
      </c>
      <c r="AB8" s="101">
        <v>1.92</v>
      </c>
      <c r="AC8" s="101">
        <v>3.7</v>
      </c>
      <c r="AD8" s="101">
        <v>65</v>
      </c>
    </row>
    <row r="9" spans="1:53" s="100" customFormat="1" ht="18" customHeight="1">
      <c r="A9" s="104" t="s">
        <v>1092</v>
      </c>
      <c r="B9" s="104"/>
      <c r="C9" s="97" t="str">
        <f t="shared" si="1"/>
        <v>AP60SL150AI</v>
      </c>
      <c r="D9" s="205" t="s">
        <v>264</v>
      </c>
      <c r="E9" s="101" t="s">
        <v>262</v>
      </c>
      <c r="F9" s="205" t="s">
        <v>287</v>
      </c>
      <c r="G9" s="205">
        <v>600</v>
      </c>
      <c r="H9" s="205">
        <v>20</v>
      </c>
      <c r="I9" s="205">
        <v>20</v>
      </c>
      <c r="J9" s="205"/>
      <c r="K9" s="205"/>
      <c r="L9" s="205">
        <v>12.3</v>
      </c>
      <c r="M9" s="205">
        <v>150</v>
      </c>
      <c r="N9" s="205"/>
      <c r="O9" s="205"/>
      <c r="P9" s="205"/>
      <c r="Q9" s="205">
        <v>5</v>
      </c>
      <c r="R9" s="205" t="s">
        <v>7</v>
      </c>
      <c r="S9" s="205">
        <v>65</v>
      </c>
      <c r="T9" s="205">
        <v>5</v>
      </c>
      <c r="U9" s="205" t="s">
        <v>1093</v>
      </c>
      <c r="V9" s="205">
        <v>13</v>
      </c>
      <c r="W9" s="205">
        <v>24</v>
      </c>
      <c r="X9" s="205">
        <v>17</v>
      </c>
      <c r="Y9" s="205">
        <v>19</v>
      </c>
      <c r="Z9" s="205">
        <v>59</v>
      </c>
      <c r="AA9" s="205">
        <v>12</v>
      </c>
      <c r="AB9" s="101">
        <v>1.92</v>
      </c>
      <c r="AC9" s="101">
        <v>3.6</v>
      </c>
      <c r="AD9" s="101">
        <v>65</v>
      </c>
    </row>
    <row r="10" spans="1:53" s="100" customFormat="1" ht="18" customHeight="1">
      <c r="A10" s="104" t="s">
        <v>1154</v>
      </c>
      <c r="B10" s="104"/>
      <c r="C10" s="97" t="str">
        <f t="shared" si="1"/>
        <v>AP60SL150AP</v>
      </c>
      <c r="D10" s="101" t="s">
        <v>242</v>
      </c>
      <c r="E10" s="101" t="s">
        <v>262</v>
      </c>
      <c r="F10" s="205" t="s">
        <v>287</v>
      </c>
      <c r="G10" s="205">
        <v>600</v>
      </c>
      <c r="H10" s="205">
        <v>20</v>
      </c>
      <c r="I10" s="205">
        <v>20</v>
      </c>
      <c r="J10" s="205"/>
      <c r="K10" s="205"/>
      <c r="L10" s="205">
        <v>12.3</v>
      </c>
      <c r="M10" s="205">
        <v>150</v>
      </c>
      <c r="N10" s="205"/>
      <c r="O10" s="205"/>
      <c r="P10" s="205"/>
      <c r="Q10" s="205">
        <v>5</v>
      </c>
      <c r="R10" s="205" t="s">
        <v>7</v>
      </c>
      <c r="S10" s="205">
        <v>65</v>
      </c>
      <c r="T10" s="205">
        <v>5</v>
      </c>
      <c r="U10" s="205" t="s">
        <v>544</v>
      </c>
      <c r="V10" s="205">
        <v>13</v>
      </c>
      <c r="W10" s="205">
        <v>24</v>
      </c>
      <c r="X10" s="205">
        <v>17</v>
      </c>
      <c r="Y10" s="205">
        <v>19</v>
      </c>
      <c r="Z10" s="205">
        <v>59</v>
      </c>
      <c r="AA10" s="205">
        <v>12</v>
      </c>
      <c r="AB10" s="101">
        <v>2</v>
      </c>
      <c r="AC10" s="101">
        <v>0.87</v>
      </c>
      <c r="AD10" s="101">
        <v>62</v>
      </c>
    </row>
    <row r="11" spans="1:53" s="100" customFormat="1" ht="18" customHeight="1">
      <c r="A11" s="104" t="s">
        <v>1148</v>
      </c>
      <c r="B11" s="104"/>
      <c r="C11" s="97" t="str">
        <f t="shared" si="1"/>
        <v>AP60SL150AR</v>
      </c>
      <c r="D11" s="205" t="s">
        <v>556</v>
      </c>
      <c r="E11" s="101" t="s">
        <v>262</v>
      </c>
      <c r="F11" s="205" t="s">
        <v>287</v>
      </c>
      <c r="G11" s="205">
        <v>600</v>
      </c>
      <c r="H11" s="205">
        <v>20</v>
      </c>
      <c r="I11" s="205">
        <v>20</v>
      </c>
      <c r="J11" s="205"/>
      <c r="K11" s="205"/>
      <c r="L11" s="205">
        <v>12.3</v>
      </c>
      <c r="M11" s="205">
        <v>150</v>
      </c>
      <c r="N11" s="205"/>
      <c r="O11" s="205"/>
      <c r="P11" s="205"/>
      <c r="Q11" s="205">
        <v>5</v>
      </c>
      <c r="R11" s="205" t="s">
        <v>7</v>
      </c>
      <c r="S11" s="205">
        <v>65</v>
      </c>
      <c r="T11" s="205">
        <v>5</v>
      </c>
      <c r="U11" s="205" t="s">
        <v>544</v>
      </c>
      <c r="V11" s="205">
        <v>13</v>
      </c>
      <c r="W11" s="205">
        <v>24</v>
      </c>
      <c r="X11" s="205">
        <v>17</v>
      </c>
      <c r="Y11" s="205">
        <v>19</v>
      </c>
      <c r="Z11" s="205">
        <v>59</v>
      </c>
      <c r="AA11" s="205">
        <v>12</v>
      </c>
      <c r="AB11" s="101">
        <v>2</v>
      </c>
      <c r="AC11" s="101">
        <v>0.85</v>
      </c>
      <c r="AD11" s="101">
        <v>62</v>
      </c>
    </row>
    <row r="12" spans="1:53" s="100" customFormat="1" ht="18" customHeight="1">
      <c r="A12" s="104" t="s">
        <v>784</v>
      </c>
      <c r="B12" s="104"/>
      <c r="C12" s="97" t="str">
        <f t="shared" si="1"/>
        <v>AP60SL280AI</v>
      </c>
      <c r="D12" s="205" t="s">
        <v>264</v>
      </c>
      <c r="E12" s="101" t="s">
        <v>262</v>
      </c>
      <c r="F12" s="205" t="s">
        <v>287</v>
      </c>
      <c r="G12" s="205">
        <v>600</v>
      </c>
      <c r="H12" s="205">
        <v>20</v>
      </c>
      <c r="I12" s="205">
        <v>13.5</v>
      </c>
      <c r="J12" s="205"/>
      <c r="K12" s="205"/>
      <c r="L12" s="205">
        <v>8.5</v>
      </c>
      <c r="M12" s="205">
        <v>280</v>
      </c>
      <c r="N12" s="205"/>
      <c r="O12" s="205"/>
      <c r="P12" s="205"/>
      <c r="Q12" s="205">
        <v>5</v>
      </c>
      <c r="R12" s="205" t="s">
        <v>554</v>
      </c>
      <c r="S12" s="205">
        <v>50</v>
      </c>
      <c r="T12" s="205">
        <v>5</v>
      </c>
      <c r="U12" s="205" t="s">
        <v>555</v>
      </c>
      <c r="V12" s="205">
        <v>9</v>
      </c>
      <c r="W12" s="205">
        <v>16</v>
      </c>
      <c r="X12" s="205">
        <v>14</v>
      </c>
      <c r="Y12" s="205">
        <v>11</v>
      </c>
      <c r="Z12" s="205">
        <v>38</v>
      </c>
      <c r="AA12" s="205">
        <v>9</v>
      </c>
      <c r="AB12" s="101">
        <v>1.92</v>
      </c>
      <c r="AC12" s="101">
        <v>3.9</v>
      </c>
      <c r="AD12" s="101">
        <v>65</v>
      </c>
    </row>
    <row r="13" spans="1:53" s="100" customFormat="1" ht="18" customHeight="1">
      <c r="A13" s="104" t="s">
        <v>785</v>
      </c>
      <c r="B13" s="104"/>
      <c r="C13" s="97" t="str">
        <f t="shared" si="1"/>
        <v>AP60SL280AIN</v>
      </c>
      <c r="D13" s="244" t="s">
        <v>949</v>
      </c>
      <c r="E13" s="101" t="s">
        <v>262</v>
      </c>
      <c r="F13" s="244" t="s">
        <v>287</v>
      </c>
      <c r="G13" s="244">
        <v>600</v>
      </c>
      <c r="H13" s="244">
        <v>20</v>
      </c>
      <c r="I13" s="244">
        <v>13.5</v>
      </c>
      <c r="J13" s="244"/>
      <c r="K13" s="244"/>
      <c r="L13" s="244">
        <v>8.5</v>
      </c>
      <c r="M13" s="244">
        <v>280</v>
      </c>
      <c r="N13" s="244"/>
      <c r="O13" s="244"/>
      <c r="P13" s="244"/>
      <c r="Q13" s="244">
        <v>5</v>
      </c>
      <c r="R13" s="244" t="s">
        <v>554</v>
      </c>
      <c r="S13" s="244">
        <v>50</v>
      </c>
      <c r="T13" s="244">
        <v>5</v>
      </c>
      <c r="U13" s="244" t="s">
        <v>555</v>
      </c>
      <c r="V13" s="244">
        <v>9</v>
      </c>
      <c r="W13" s="244">
        <v>16</v>
      </c>
      <c r="X13" s="244">
        <v>14</v>
      </c>
      <c r="Y13" s="244">
        <v>11</v>
      </c>
      <c r="Z13" s="244">
        <v>38</v>
      </c>
      <c r="AA13" s="244">
        <v>9</v>
      </c>
      <c r="AB13" s="101">
        <v>1.92</v>
      </c>
      <c r="AC13" s="101">
        <v>3.9</v>
      </c>
      <c r="AD13" s="101">
        <v>65</v>
      </c>
    </row>
    <row r="14" spans="1:53" s="100" customFormat="1" ht="18" customHeight="1">
      <c r="A14" s="104" t="s">
        <v>2148</v>
      </c>
      <c r="B14" s="104"/>
      <c r="C14" s="97" t="str">
        <f t="shared" si="1"/>
        <v>AP60SL280DI</v>
      </c>
      <c r="D14" s="205" t="s">
        <v>264</v>
      </c>
      <c r="E14" s="101" t="s">
        <v>262</v>
      </c>
      <c r="F14" s="205" t="s">
        <v>287</v>
      </c>
      <c r="G14" s="205">
        <v>600</v>
      </c>
      <c r="H14" s="205">
        <v>20</v>
      </c>
      <c r="I14" s="205">
        <v>13.5</v>
      </c>
      <c r="J14" s="205"/>
      <c r="K14" s="205"/>
      <c r="L14" s="205">
        <v>8.5</v>
      </c>
      <c r="M14" s="205">
        <v>280</v>
      </c>
      <c r="N14" s="205"/>
      <c r="O14" s="205"/>
      <c r="P14" s="205"/>
      <c r="Q14" s="205">
        <v>5</v>
      </c>
      <c r="R14" s="205" t="s">
        <v>2149</v>
      </c>
      <c r="S14" s="205">
        <v>45</v>
      </c>
      <c r="T14" s="205">
        <v>7</v>
      </c>
      <c r="U14" s="205" t="s">
        <v>2138</v>
      </c>
      <c r="V14" s="205">
        <v>8</v>
      </c>
      <c r="W14" s="205">
        <v>17.5</v>
      </c>
      <c r="X14" s="205">
        <v>14</v>
      </c>
      <c r="Y14" s="205">
        <v>12</v>
      </c>
      <c r="Z14" s="205">
        <v>42</v>
      </c>
      <c r="AA14" s="205">
        <v>8</v>
      </c>
      <c r="AB14" s="101">
        <v>1.92</v>
      </c>
      <c r="AC14" s="101">
        <v>3.9</v>
      </c>
      <c r="AD14" s="101">
        <v>65</v>
      </c>
    </row>
    <row r="15" spans="1:53" s="100" customFormat="1" ht="18" customHeight="1">
      <c r="A15" s="104" t="s">
        <v>2136</v>
      </c>
      <c r="B15" s="104"/>
      <c r="C15" s="97" t="str">
        <f t="shared" si="1"/>
        <v>AP60SL300AFI</v>
      </c>
      <c r="D15" s="244" t="s">
        <v>264</v>
      </c>
      <c r="E15" s="101" t="s">
        <v>262</v>
      </c>
      <c r="F15" s="244" t="s">
        <v>287</v>
      </c>
      <c r="G15" s="244">
        <v>600</v>
      </c>
      <c r="H15" s="244">
        <v>20</v>
      </c>
      <c r="I15" s="244">
        <v>10.5</v>
      </c>
      <c r="J15" s="244"/>
      <c r="K15" s="244"/>
      <c r="L15" s="244">
        <v>6.6</v>
      </c>
      <c r="M15" s="244">
        <v>300</v>
      </c>
      <c r="N15" s="244"/>
      <c r="O15" s="244"/>
      <c r="P15" s="244"/>
      <c r="Q15" s="244">
        <v>5</v>
      </c>
      <c r="R15" s="244" t="s">
        <v>2137</v>
      </c>
      <c r="S15" s="244">
        <v>45</v>
      </c>
      <c r="T15" s="244">
        <v>6</v>
      </c>
      <c r="U15" s="244" t="s">
        <v>2138</v>
      </c>
      <c r="V15" s="244">
        <v>8.5</v>
      </c>
      <c r="W15" s="244">
        <v>18.5</v>
      </c>
      <c r="X15" s="244">
        <v>14</v>
      </c>
      <c r="Y15" s="244">
        <v>12</v>
      </c>
      <c r="Z15" s="244">
        <v>41</v>
      </c>
      <c r="AA15" s="244">
        <v>8</v>
      </c>
      <c r="AB15" s="101">
        <v>1.92</v>
      </c>
      <c r="AC15" s="101">
        <v>3.9</v>
      </c>
      <c r="AD15" s="101">
        <v>65</v>
      </c>
    </row>
    <row r="16" spans="1:53" s="100" customFormat="1" ht="18" customHeight="1">
      <c r="A16" s="104" t="s">
        <v>533</v>
      </c>
      <c r="B16" s="104"/>
      <c r="C16" s="97" t="str">
        <f t="shared" si="1"/>
        <v>AP60SL380AH</v>
      </c>
      <c r="D16" s="101" t="s">
        <v>23</v>
      </c>
      <c r="E16" s="101" t="s">
        <v>262</v>
      </c>
      <c r="F16" s="205" t="s">
        <v>287</v>
      </c>
      <c r="G16" s="205">
        <v>600</v>
      </c>
      <c r="H16" s="205">
        <v>20</v>
      </c>
      <c r="I16" s="205">
        <v>10</v>
      </c>
      <c r="J16" s="205"/>
      <c r="K16" s="205"/>
      <c r="L16" s="205">
        <v>6.5</v>
      </c>
      <c r="M16" s="205">
        <v>380</v>
      </c>
      <c r="N16" s="205"/>
      <c r="O16" s="205"/>
      <c r="P16" s="205"/>
      <c r="Q16" s="205">
        <v>5</v>
      </c>
      <c r="R16" s="205" t="s">
        <v>542</v>
      </c>
      <c r="S16" s="205">
        <v>40</v>
      </c>
      <c r="T16" s="205">
        <v>6</v>
      </c>
      <c r="U16" s="205" t="s">
        <v>259</v>
      </c>
      <c r="V16" s="205">
        <v>9</v>
      </c>
      <c r="W16" s="205">
        <v>13</v>
      </c>
      <c r="X16" s="205">
        <v>13</v>
      </c>
      <c r="Y16" s="205">
        <v>11</v>
      </c>
      <c r="Z16" s="205">
        <v>32</v>
      </c>
      <c r="AA16" s="205">
        <v>8</v>
      </c>
      <c r="AB16" s="101">
        <v>2</v>
      </c>
      <c r="AC16" s="101">
        <v>1.6</v>
      </c>
      <c r="AD16" s="101">
        <v>62.5</v>
      </c>
    </row>
    <row r="17" spans="1:30" s="100" customFormat="1" ht="18" customHeight="1">
      <c r="A17" s="104" t="s">
        <v>786</v>
      </c>
      <c r="B17" s="104"/>
      <c r="C17" s="97" t="str">
        <f t="shared" si="1"/>
        <v>AP60SL600AH</v>
      </c>
      <c r="D17" s="101" t="s">
        <v>23</v>
      </c>
      <c r="E17" s="101" t="s">
        <v>262</v>
      </c>
      <c r="F17" s="205" t="s">
        <v>287</v>
      </c>
      <c r="G17" s="205">
        <v>600</v>
      </c>
      <c r="H17" s="205">
        <v>20</v>
      </c>
      <c r="I17" s="205">
        <v>7</v>
      </c>
      <c r="J17" s="205"/>
      <c r="K17" s="205"/>
      <c r="L17" s="205">
        <v>4.4000000000000004</v>
      </c>
      <c r="M17" s="205">
        <v>600</v>
      </c>
      <c r="N17" s="205"/>
      <c r="O17" s="205"/>
      <c r="P17" s="205"/>
      <c r="Q17" s="205">
        <v>5</v>
      </c>
      <c r="R17" s="205" t="s">
        <v>523</v>
      </c>
      <c r="S17" s="205">
        <v>27</v>
      </c>
      <c r="T17" s="205">
        <v>3</v>
      </c>
      <c r="U17" s="205" t="s">
        <v>524</v>
      </c>
      <c r="V17" s="205">
        <v>4.5</v>
      </c>
      <c r="W17" s="205">
        <v>8</v>
      </c>
      <c r="X17" s="205">
        <v>7</v>
      </c>
      <c r="Y17" s="205">
        <v>20</v>
      </c>
      <c r="Z17" s="205">
        <v>26</v>
      </c>
      <c r="AA17" s="205">
        <v>22</v>
      </c>
      <c r="AB17" s="101">
        <v>2</v>
      </c>
      <c r="AC17" s="101">
        <v>2.2000000000000002</v>
      </c>
      <c r="AD17" s="101">
        <v>62.5</v>
      </c>
    </row>
    <row r="18" spans="1:30" s="100" customFormat="1" ht="18" customHeight="1">
      <c r="A18" s="104" t="s">
        <v>787</v>
      </c>
      <c r="B18" s="104"/>
      <c r="C18" s="97" t="str">
        <f t="shared" si="1"/>
        <v>AP60SL600AI</v>
      </c>
      <c r="D18" s="272" t="s">
        <v>264</v>
      </c>
      <c r="E18" s="101" t="s">
        <v>262</v>
      </c>
      <c r="F18" s="244" t="s">
        <v>287</v>
      </c>
      <c r="G18" s="244">
        <v>600</v>
      </c>
      <c r="H18" s="244">
        <v>20</v>
      </c>
      <c r="I18" s="244">
        <v>7</v>
      </c>
      <c r="J18" s="244"/>
      <c r="K18" s="244"/>
      <c r="L18" s="244">
        <v>4.4000000000000004</v>
      </c>
      <c r="M18" s="244">
        <v>600</v>
      </c>
      <c r="N18" s="244"/>
      <c r="O18" s="244"/>
      <c r="P18" s="244"/>
      <c r="Q18" s="244">
        <v>5</v>
      </c>
      <c r="R18" s="244" t="s">
        <v>265</v>
      </c>
      <c r="S18" s="244">
        <v>27</v>
      </c>
      <c r="T18" s="244">
        <v>3</v>
      </c>
      <c r="U18" s="244" t="s">
        <v>524</v>
      </c>
      <c r="V18" s="244">
        <v>4.5</v>
      </c>
      <c r="W18" s="244">
        <v>8</v>
      </c>
      <c r="X18" s="244">
        <v>7</v>
      </c>
      <c r="Y18" s="244">
        <v>20</v>
      </c>
      <c r="Z18" s="244">
        <v>26</v>
      </c>
      <c r="AA18" s="244">
        <v>22</v>
      </c>
      <c r="AB18" s="101">
        <v>1.92</v>
      </c>
      <c r="AC18" s="101">
        <v>4.8</v>
      </c>
      <c r="AD18" s="101">
        <v>65</v>
      </c>
    </row>
    <row r="19" spans="1:30" s="100" customFormat="1" ht="18" customHeight="1">
      <c r="A19" s="104" t="s">
        <v>948</v>
      </c>
      <c r="B19" s="104"/>
      <c r="C19" s="97" t="str">
        <f t="shared" si="1"/>
        <v>AP60SL600AIN</v>
      </c>
      <c r="D19" s="244" t="s">
        <v>950</v>
      </c>
      <c r="E19" s="101" t="s">
        <v>262</v>
      </c>
      <c r="F19" s="244" t="s">
        <v>287</v>
      </c>
      <c r="G19" s="244">
        <v>600</v>
      </c>
      <c r="H19" s="244">
        <v>20</v>
      </c>
      <c r="I19" s="244">
        <v>7</v>
      </c>
      <c r="J19" s="244"/>
      <c r="K19" s="244"/>
      <c r="L19" s="244">
        <v>4.4000000000000004</v>
      </c>
      <c r="M19" s="244">
        <v>600</v>
      </c>
      <c r="N19" s="244"/>
      <c r="O19" s="244"/>
      <c r="P19" s="244"/>
      <c r="Q19" s="244">
        <v>5</v>
      </c>
      <c r="R19" s="244" t="s">
        <v>265</v>
      </c>
      <c r="S19" s="244">
        <v>27</v>
      </c>
      <c r="T19" s="244">
        <v>3</v>
      </c>
      <c r="U19" s="244" t="s">
        <v>524</v>
      </c>
      <c r="V19" s="244">
        <v>4.5</v>
      </c>
      <c r="W19" s="244">
        <v>8</v>
      </c>
      <c r="X19" s="244">
        <v>7</v>
      </c>
      <c r="Y19" s="244">
        <v>20</v>
      </c>
      <c r="Z19" s="244">
        <v>26</v>
      </c>
      <c r="AA19" s="244">
        <v>22</v>
      </c>
      <c r="AB19" s="101">
        <v>1.92</v>
      </c>
      <c r="AC19" s="101">
        <v>4.8</v>
      </c>
      <c r="AD19" s="101">
        <v>65</v>
      </c>
    </row>
    <row r="20" spans="1:30" s="100" customFormat="1" ht="18" customHeight="1">
      <c r="A20" s="104" t="s">
        <v>788</v>
      </c>
      <c r="B20" s="104"/>
      <c r="C20" s="97" t="str">
        <f t="shared" si="1"/>
        <v>AP60SL600AJ</v>
      </c>
      <c r="D20" s="101" t="s">
        <v>247</v>
      </c>
      <c r="E20" s="101" t="s">
        <v>262</v>
      </c>
      <c r="F20" s="256" t="s">
        <v>287</v>
      </c>
      <c r="G20" s="256">
        <v>600</v>
      </c>
      <c r="H20" s="256">
        <v>20</v>
      </c>
      <c r="I20" s="256">
        <v>7</v>
      </c>
      <c r="J20" s="256"/>
      <c r="K20" s="256"/>
      <c r="L20" s="256">
        <v>4.4000000000000004</v>
      </c>
      <c r="M20" s="256">
        <v>600</v>
      </c>
      <c r="N20" s="256"/>
      <c r="O20" s="256"/>
      <c r="P20" s="256"/>
      <c r="Q20" s="256">
        <v>5</v>
      </c>
      <c r="R20" s="256" t="s">
        <v>523</v>
      </c>
      <c r="S20" s="256">
        <v>27</v>
      </c>
      <c r="T20" s="256">
        <v>3</v>
      </c>
      <c r="U20" s="256" t="s">
        <v>524</v>
      </c>
      <c r="V20" s="256">
        <v>4.5</v>
      </c>
      <c r="W20" s="256">
        <v>8</v>
      </c>
      <c r="X20" s="256">
        <v>7</v>
      </c>
      <c r="Y20" s="256">
        <v>20</v>
      </c>
      <c r="Z20" s="256">
        <v>26</v>
      </c>
      <c r="AA20" s="256">
        <v>22</v>
      </c>
      <c r="AB20" s="101">
        <v>1.1299999999999999</v>
      </c>
      <c r="AC20" s="101">
        <v>2.2000000000000002</v>
      </c>
      <c r="AD20" s="101">
        <v>110</v>
      </c>
    </row>
    <row r="21" spans="1:30" s="100" customFormat="1" ht="18" customHeight="1">
      <c r="A21" s="104" t="s">
        <v>2150</v>
      </c>
      <c r="B21" s="104"/>
      <c r="C21" s="97" t="str">
        <f t="shared" si="1"/>
        <v>AP60SL600DH</v>
      </c>
      <c r="D21" s="101" t="s">
        <v>23</v>
      </c>
      <c r="E21" s="101" t="s">
        <v>262</v>
      </c>
      <c r="F21" s="205" t="s">
        <v>287</v>
      </c>
      <c r="G21" s="205">
        <v>600</v>
      </c>
      <c r="H21" s="205">
        <v>20</v>
      </c>
      <c r="I21" s="205">
        <v>7</v>
      </c>
      <c r="J21" s="205"/>
      <c r="K21" s="205"/>
      <c r="L21" s="205">
        <v>4.4000000000000004</v>
      </c>
      <c r="M21" s="205">
        <v>600</v>
      </c>
      <c r="N21" s="205"/>
      <c r="O21" s="205"/>
      <c r="P21" s="205"/>
      <c r="Q21" s="205">
        <v>5</v>
      </c>
      <c r="R21" s="205" t="s">
        <v>2151</v>
      </c>
      <c r="S21" s="205">
        <v>27</v>
      </c>
      <c r="T21" s="205">
        <v>6</v>
      </c>
      <c r="U21" s="205" t="s">
        <v>5</v>
      </c>
      <c r="V21" s="205">
        <v>4.5</v>
      </c>
      <c r="W21" s="205">
        <v>9</v>
      </c>
      <c r="X21" s="205">
        <v>11</v>
      </c>
      <c r="Y21" s="205">
        <v>6</v>
      </c>
      <c r="Z21" s="205">
        <v>30</v>
      </c>
      <c r="AA21" s="205">
        <v>13</v>
      </c>
      <c r="AB21" s="101">
        <v>2</v>
      </c>
      <c r="AC21" s="101">
        <v>2.2000000000000002</v>
      </c>
      <c r="AD21" s="101">
        <v>62.5</v>
      </c>
    </row>
    <row r="22" spans="1:30" s="100" customFormat="1" ht="18" customHeight="1">
      <c r="A22" s="104" t="s">
        <v>2152</v>
      </c>
      <c r="B22" s="104"/>
      <c r="C22" s="97" t="str">
        <f t="shared" si="1"/>
        <v>AP60SL600DI</v>
      </c>
      <c r="D22" s="205" t="s">
        <v>264</v>
      </c>
      <c r="E22" s="101" t="s">
        <v>262</v>
      </c>
      <c r="F22" s="205" t="s">
        <v>287</v>
      </c>
      <c r="G22" s="205">
        <v>600</v>
      </c>
      <c r="H22" s="205">
        <v>20</v>
      </c>
      <c r="I22" s="205">
        <v>7</v>
      </c>
      <c r="J22" s="205"/>
      <c r="K22" s="205"/>
      <c r="L22" s="205">
        <v>4.4000000000000004</v>
      </c>
      <c r="M22" s="205">
        <v>600</v>
      </c>
      <c r="N22" s="205"/>
      <c r="O22" s="205"/>
      <c r="P22" s="205"/>
      <c r="Q22" s="205">
        <v>5</v>
      </c>
      <c r="R22" s="205" t="s">
        <v>2151</v>
      </c>
      <c r="S22" s="205">
        <v>27</v>
      </c>
      <c r="T22" s="205">
        <v>6</v>
      </c>
      <c r="U22" s="205" t="s">
        <v>5</v>
      </c>
      <c r="V22" s="205">
        <v>4.5</v>
      </c>
      <c r="W22" s="205">
        <v>9</v>
      </c>
      <c r="X22" s="205">
        <v>11</v>
      </c>
      <c r="Y22" s="205">
        <v>6</v>
      </c>
      <c r="Z22" s="205">
        <v>30</v>
      </c>
      <c r="AA22" s="205">
        <v>13</v>
      </c>
      <c r="AB22" s="101">
        <v>1.92</v>
      </c>
      <c r="AC22" s="101">
        <v>4.8</v>
      </c>
      <c r="AD22" s="101">
        <v>65</v>
      </c>
    </row>
    <row r="23" spans="1:30" s="100" customFormat="1" ht="18" customHeight="1">
      <c r="A23" s="104" t="s">
        <v>2220</v>
      </c>
      <c r="B23" s="104"/>
      <c r="C23" s="97" t="str">
        <f t="shared" si="1"/>
        <v>AP60SL600DIN</v>
      </c>
      <c r="D23" s="272" t="s">
        <v>949</v>
      </c>
      <c r="E23" s="101" t="s">
        <v>262</v>
      </c>
      <c r="F23" s="205" t="s">
        <v>287</v>
      </c>
      <c r="G23" s="205">
        <v>600</v>
      </c>
      <c r="H23" s="205">
        <v>20</v>
      </c>
      <c r="I23" s="205">
        <v>7</v>
      </c>
      <c r="J23" s="205"/>
      <c r="K23" s="205"/>
      <c r="L23" s="205">
        <v>4.4000000000000004</v>
      </c>
      <c r="M23" s="205">
        <v>600</v>
      </c>
      <c r="N23" s="205"/>
      <c r="O23" s="205"/>
      <c r="P23" s="205"/>
      <c r="Q23" s="205">
        <v>5</v>
      </c>
      <c r="R23" s="205" t="s">
        <v>2140</v>
      </c>
      <c r="S23" s="205">
        <v>27</v>
      </c>
      <c r="T23" s="205">
        <v>6</v>
      </c>
      <c r="U23" s="205" t="s">
        <v>5</v>
      </c>
      <c r="V23" s="205">
        <v>4.5</v>
      </c>
      <c r="W23" s="205">
        <v>9</v>
      </c>
      <c r="X23" s="205">
        <v>11</v>
      </c>
      <c r="Y23" s="205">
        <v>6</v>
      </c>
      <c r="Z23" s="205">
        <v>30</v>
      </c>
      <c r="AA23" s="205">
        <v>13</v>
      </c>
      <c r="AB23" s="101">
        <v>1.92</v>
      </c>
      <c r="AC23" s="101">
        <v>4.8</v>
      </c>
      <c r="AD23" s="101">
        <v>65</v>
      </c>
    </row>
    <row r="24" spans="1:30" s="100" customFormat="1" ht="18" customHeight="1">
      <c r="A24" s="104" t="s">
        <v>2139</v>
      </c>
      <c r="B24" s="104"/>
      <c r="C24" s="97" t="str">
        <f t="shared" si="1"/>
        <v>AP60SL650AFH</v>
      </c>
      <c r="D24" s="101" t="s">
        <v>23</v>
      </c>
      <c r="E24" s="101" t="s">
        <v>262</v>
      </c>
      <c r="F24" s="101" t="s">
        <v>287</v>
      </c>
      <c r="G24" s="205">
        <v>600</v>
      </c>
      <c r="H24" s="101">
        <v>20</v>
      </c>
      <c r="I24" s="101">
        <v>5.8</v>
      </c>
      <c r="J24" s="101"/>
      <c r="K24" s="101"/>
      <c r="L24" s="101">
        <v>3.7</v>
      </c>
      <c r="M24" s="101">
        <v>650</v>
      </c>
      <c r="N24" s="101"/>
      <c r="O24" s="101"/>
      <c r="P24" s="101"/>
      <c r="Q24" s="102">
        <v>5</v>
      </c>
      <c r="R24" s="101" t="s">
        <v>2140</v>
      </c>
      <c r="S24" s="101">
        <v>27</v>
      </c>
      <c r="T24" s="101">
        <v>6</v>
      </c>
      <c r="U24" s="101" t="s">
        <v>5</v>
      </c>
      <c r="V24" s="101">
        <v>4.5</v>
      </c>
      <c r="W24" s="101">
        <v>9</v>
      </c>
      <c r="X24" s="101">
        <v>11</v>
      </c>
      <c r="Y24" s="101">
        <v>6</v>
      </c>
      <c r="Z24" s="101">
        <v>30</v>
      </c>
      <c r="AA24" s="101">
        <v>13</v>
      </c>
      <c r="AB24" s="101">
        <v>2</v>
      </c>
      <c r="AC24" s="101">
        <v>2.2000000000000002</v>
      </c>
      <c r="AD24" s="101">
        <v>62.5</v>
      </c>
    </row>
    <row r="25" spans="1:30" s="100" customFormat="1" ht="18" customHeight="1">
      <c r="A25" s="104" t="s">
        <v>2141</v>
      </c>
      <c r="B25" s="104"/>
      <c r="C25" s="97" t="str">
        <f t="shared" si="1"/>
        <v>AP60SL650AFI</v>
      </c>
      <c r="D25" s="244" t="s">
        <v>264</v>
      </c>
      <c r="E25" s="101" t="s">
        <v>262</v>
      </c>
      <c r="F25" s="101" t="s">
        <v>287</v>
      </c>
      <c r="G25" s="205">
        <v>600</v>
      </c>
      <c r="H25" s="101">
        <v>20</v>
      </c>
      <c r="I25" s="101">
        <v>5.8</v>
      </c>
      <c r="J25" s="101"/>
      <c r="K25" s="101"/>
      <c r="L25" s="101">
        <v>3.7</v>
      </c>
      <c r="M25" s="101">
        <v>650</v>
      </c>
      <c r="N25" s="101"/>
      <c r="O25" s="101"/>
      <c r="P25" s="101"/>
      <c r="Q25" s="102">
        <v>5</v>
      </c>
      <c r="R25" s="101" t="s">
        <v>2140</v>
      </c>
      <c r="S25" s="101">
        <v>27</v>
      </c>
      <c r="T25" s="101">
        <v>6</v>
      </c>
      <c r="U25" s="101" t="s">
        <v>5</v>
      </c>
      <c r="V25" s="101">
        <v>4.5</v>
      </c>
      <c r="W25" s="101">
        <v>9</v>
      </c>
      <c r="X25" s="101">
        <v>11</v>
      </c>
      <c r="Y25" s="101">
        <v>6</v>
      </c>
      <c r="Z25" s="101">
        <v>30</v>
      </c>
      <c r="AA25" s="101">
        <v>13</v>
      </c>
      <c r="AB25" s="101">
        <v>1.92</v>
      </c>
      <c r="AC25" s="101">
        <v>4.8</v>
      </c>
      <c r="AD25" s="101">
        <v>65</v>
      </c>
    </row>
    <row r="26" spans="1:30" s="100" customFormat="1" ht="18" customHeight="1">
      <c r="A26" s="104" t="s">
        <v>789</v>
      </c>
      <c r="B26" s="104"/>
      <c r="C26" s="97" t="str">
        <f t="shared" si="1"/>
        <v>AP65SL041AWL</v>
      </c>
      <c r="D26" s="101" t="s">
        <v>478</v>
      </c>
      <c r="E26" s="101" t="s">
        <v>262</v>
      </c>
      <c r="F26" s="205" t="s">
        <v>287</v>
      </c>
      <c r="G26" s="205">
        <v>650</v>
      </c>
      <c r="H26" s="205">
        <v>20</v>
      </c>
      <c r="I26" s="205">
        <v>74</v>
      </c>
      <c r="J26" s="205"/>
      <c r="K26" s="205"/>
      <c r="L26" s="205">
        <v>46</v>
      </c>
      <c r="M26" s="205">
        <v>41</v>
      </c>
      <c r="N26" s="205"/>
      <c r="O26" s="205"/>
      <c r="P26" s="205"/>
      <c r="Q26" s="205">
        <v>5</v>
      </c>
      <c r="R26" s="205" t="s">
        <v>528</v>
      </c>
      <c r="S26" s="205">
        <v>270</v>
      </c>
      <c r="T26" s="205">
        <v>85</v>
      </c>
      <c r="U26" s="205" t="s">
        <v>529</v>
      </c>
      <c r="V26" s="205">
        <v>66</v>
      </c>
      <c r="W26" s="205">
        <v>99</v>
      </c>
      <c r="X26" s="205">
        <v>52</v>
      </c>
      <c r="Y26" s="205">
        <v>135</v>
      </c>
      <c r="Z26" s="205">
        <v>275</v>
      </c>
      <c r="AA26" s="205">
        <v>98</v>
      </c>
      <c r="AB26" s="117" t="s">
        <v>530</v>
      </c>
      <c r="AC26" s="101">
        <v>0.26</v>
      </c>
      <c r="AD26" s="101">
        <v>40</v>
      </c>
    </row>
    <row r="27" spans="1:30" s="100" customFormat="1" ht="18" customHeight="1">
      <c r="A27" s="104" t="s">
        <v>1172</v>
      </c>
      <c r="B27" s="104"/>
      <c r="C27" s="97" t="str">
        <f t="shared" si="1"/>
        <v>AP65SL045AFWL</v>
      </c>
      <c r="D27" s="101" t="s">
        <v>478</v>
      </c>
      <c r="E27" s="101" t="s">
        <v>262</v>
      </c>
      <c r="F27" s="205" t="s">
        <v>287</v>
      </c>
      <c r="G27" s="205">
        <v>650</v>
      </c>
      <c r="H27" s="205">
        <v>20</v>
      </c>
      <c r="I27" s="205">
        <v>63.7</v>
      </c>
      <c r="J27" s="205"/>
      <c r="K27" s="205"/>
      <c r="L27" s="205">
        <v>40.299999999999997</v>
      </c>
      <c r="M27" s="205">
        <v>45</v>
      </c>
      <c r="N27" s="205"/>
      <c r="O27" s="205"/>
      <c r="P27" s="205"/>
      <c r="Q27" s="205">
        <v>5</v>
      </c>
      <c r="R27" s="205" t="s">
        <v>1173</v>
      </c>
      <c r="S27" s="205">
        <v>260</v>
      </c>
      <c r="T27" s="205">
        <v>70</v>
      </c>
      <c r="U27" s="205" t="s">
        <v>1174</v>
      </c>
      <c r="V27" s="205">
        <v>60</v>
      </c>
      <c r="W27" s="205">
        <v>120</v>
      </c>
      <c r="X27" s="205">
        <v>50</v>
      </c>
      <c r="Y27" s="205">
        <v>140</v>
      </c>
      <c r="Z27" s="205">
        <v>293</v>
      </c>
      <c r="AA27" s="205">
        <v>104</v>
      </c>
      <c r="AB27" s="117" t="s">
        <v>530</v>
      </c>
      <c r="AC27" s="101">
        <v>0.25</v>
      </c>
      <c r="AD27" s="101">
        <v>40</v>
      </c>
    </row>
    <row r="28" spans="1:30" s="100" customFormat="1" ht="18" customHeight="1">
      <c r="A28" s="104" t="s">
        <v>1090</v>
      </c>
      <c r="B28" s="104"/>
      <c r="C28" s="97" t="str">
        <f t="shared" si="1"/>
        <v>AP65SL099AS</v>
      </c>
      <c r="D28" s="101" t="s">
        <v>1091</v>
      </c>
      <c r="E28" s="101" t="s">
        <v>262</v>
      </c>
      <c r="F28" s="205" t="s">
        <v>287</v>
      </c>
      <c r="G28" s="205">
        <v>650</v>
      </c>
      <c r="H28" s="205">
        <v>20</v>
      </c>
      <c r="I28" s="205">
        <v>38</v>
      </c>
      <c r="J28" s="205"/>
      <c r="K28" s="205"/>
      <c r="L28" s="205">
        <v>23.5</v>
      </c>
      <c r="M28" s="205">
        <v>99</v>
      </c>
      <c r="N28" s="205"/>
      <c r="O28" s="205"/>
      <c r="P28" s="205"/>
      <c r="Q28" s="205">
        <v>5</v>
      </c>
      <c r="R28" s="205" t="s">
        <v>557</v>
      </c>
      <c r="S28" s="205">
        <v>114</v>
      </c>
      <c r="T28" s="205">
        <v>24</v>
      </c>
      <c r="U28" s="205" t="s">
        <v>558</v>
      </c>
      <c r="V28" s="205">
        <v>25</v>
      </c>
      <c r="W28" s="205">
        <v>40</v>
      </c>
      <c r="X28" s="205">
        <v>26</v>
      </c>
      <c r="Y28" s="205">
        <v>45</v>
      </c>
      <c r="Z28" s="205">
        <v>97</v>
      </c>
      <c r="AA28" s="205">
        <v>40</v>
      </c>
      <c r="AB28" s="117" t="s">
        <v>559</v>
      </c>
      <c r="AC28" s="101">
        <v>0.45</v>
      </c>
      <c r="AD28" s="101">
        <v>40</v>
      </c>
    </row>
    <row r="29" spans="1:30" s="100" customFormat="1" ht="18" customHeight="1">
      <c r="A29" s="104" t="s">
        <v>790</v>
      </c>
      <c r="B29" s="104"/>
      <c r="C29" s="97" t="str">
        <f t="shared" si="1"/>
        <v>AP65SL099AWL</v>
      </c>
      <c r="D29" s="101" t="s">
        <v>478</v>
      </c>
      <c r="E29" s="101" t="s">
        <v>262</v>
      </c>
      <c r="F29" s="256" t="s">
        <v>287</v>
      </c>
      <c r="G29" s="256">
        <v>650</v>
      </c>
      <c r="H29" s="256">
        <v>20</v>
      </c>
      <c r="I29" s="256">
        <v>38</v>
      </c>
      <c r="J29" s="256"/>
      <c r="K29" s="256"/>
      <c r="L29" s="256">
        <v>23.5</v>
      </c>
      <c r="M29" s="256">
        <v>99</v>
      </c>
      <c r="N29" s="256"/>
      <c r="O29" s="256"/>
      <c r="P29" s="256"/>
      <c r="Q29" s="256">
        <v>5</v>
      </c>
      <c r="R29" s="256" t="s">
        <v>557</v>
      </c>
      <c r="S29" s="256">
        <v>114</v>
      </c>
      <c r="T29" s="256">
        <v>24</v>
      </c>
      <c r="U29" s="256" t="s">
        <v>558</v>
      </c>
      <c r="V29" s="256">
        <v>25</v>
      </c>
      <c r="W29" s="256">
        <v>40</v>
      </c>
      <c r="X29" s="256">
        <v>26</v>
      </c>
      <c r="Y29" s="256">
        <v>45</v>
      </c>
      <c r="Z29" s="256">
        <v>97</v>
      </c>
      <c r="AA29" s="256">
        <v>40</v>
      </c>
      <c r="AB29" s="117" t="s">
        <v>559</v>
      </c>
      <c r="AC29" s="101">
        <v>0.45</v>
      </c>
      <c r="AD29" s="101">
        <v>40</v>
      </c>
    </row>
    <row r="30" spans="1:30" s="100" customFormat="1" ht="18" customHeight="1">
      <c r="A30" s="104" t="s">
        <v>2221</v>
      </c>
      <c r="B30" s="104"/>
      <c r="C30" s="97" t="str">
        <f t="shared" si="1"/>
        <v>AP65SL099DI</v>
      </c>
      <c r="D30" s="272" t="s">
        <v>264</v>
      </c>
      <c r="E30" s="101" t="s">
        <v>262</v>
      </c>
      <c r="F30" s="205" t="s">
        <v>287</v>
      </c>
      <c r="G30" s="205">
        <v>650</v>
      </c>
      <c r="H30" s="205">
        <v>20</v>
      </c>
      <c r="I30" s="205">
        <v>38</v>
      </c>
      <c r="J30" s="205"/>
      <c r="K30" s="205"/>
      <c r="L30" s="205">
        <v>23.5</v>
      </c>
      <c r="M30" s="205">
        <v>99</v>
      </c>
      <c r="N30" s="205"/>
      <c r="O30" s="205"/>
      <c r="P30" s="205"/>
      <c r="Q30" s="205">
        <v>5</v>
      </c>
      <c r="R30" s="205" t="s">
        <v>1955</v>
      </c>
      <c r="S30" s="205">
        <v>120</v>
      </c>
      <c r="T30" s="205">
        <v>25</v>
      </c>
      <c r="U30" s="205" t="s">
        <v>2222</v>
      </c>
      <c r="V30" s="205">
        <v>24</v>
      </c>
      <c r="W30" s="205">
        <v>48</v>
      </c>
      <c r="X30" s="205">
        <v>24</v>
      </c>
      <c r="Y30" s="205">
        <v>39</v>
      </c>
      <c r="Z30" s="205">
        <v>115</v>
      </c>
      <c r="AA30" s="205">
        <v>35</v>
      </c>
      <c r="AB30" s="117">
        <v>1.92</v>
      </c>
      <c r="AC30" s="101">
        <v>3</v>
      </c>
      <c r="AD30" s="101">
        <v>65</v>
      </c>
    </row>
    <row r="31" spans="1:30" s="100" customFormat="1" ht="18" customHeight="1">
      <c r="A31" s="104" t="s">
        <v>2181</v>
      </c>
      <c r="B31" s="104"/>
      <c r="C31" s="97" t="str">
        <f t="shared" si="1"/>
        <v>AP65SL099DWL</v>
      </c>
      <c r="D31" s="101" t="s">
        <v>478</v>
      </c>
      <c r="E31" s="101" t="s">
        <v>262</v>
      </c>
      <c r="F31" s="244" t="s">
        <v>287</v>
      </c>
      <c r="G31" s="101">
        <v>650</v>
      </c>
      <c r="H31" s="101">
        <v>20</v>
      </c>
      <c r="I31" s="101">
        <v>38</v>
      </c>
      <c r="J31" s="101"/>
      <c r="K31" s="101"/>
      <c r="L31" s="101">
        <v>23.5</v>
      </c>
      <c r="M31" s="244">
        <v>99</v>
      </c>
      <c r="N31" s="244"/>
      <c r="O31" s="244"/>
      <c r="P31" s="244"/>
      <c r="Q31" s="244">
        <v>5</v>
      </c>
      <c r="R31" s="101" t="s">
        <v>1955</v>
      </c>
      <c r="S31" s="101">
        <v>120</v>
      </c>
      <c r="T31" s="101">
        <v>25</v>
      </c>
      <c r="U31" s="101" t="s">
        <v>2182</v>
      </c>
      <c r="V31" s="101">
        <v>24</v>
      </c>
      <c r="W31" s="101">
        <v>48</v>
      </c>
      <c r="X31" s="101">
        <v>24</v>
      </c>
      <c r="Y31" s="101">
        <v>39</v>
      </c>
      <c r="Z31" s="101">
        <v>115</v>
      </c>
      <c r="AA31" s="101">
        <v>35</v>
      </c>
      <c r="AB31" s="101">
        <v>3.12</v>
      </c>
      <c r="AC31" s="101">
        <v>0.45</v>
      </c>
      <c r="AD31" s="101">
        <v>40</v>
      </c>
    </row>
    <row r="32" spans="1:30" s="100" customFormat="1" ht="18" customHeight="1">
      <c r="A32" s="104" t="s">
        <v>2142</v>
      </c>
      <c r="B32" s="104"/>
      <c r="C32" s="97" t="str">
        <f t="shared" si="1"/>
        <v>AP65SL105AFS</v>
      </c>
      <c r="D32" s="101" t="s">
        <v>1091</v>
      </c>
      <c r="E32" s="101" t="s">
        <v>262</v>
      </c>
      <c r="F32" s="244" t="s">
        <v>287</v>
      </c>
      <c r="G32" s="244">
        <v>650</v>
      </c>
      <c r="H32" s="244">
        <v>20</v>
      </c>
      <c r="I32" s="244">
        <v>30.8</v>
      </c>
      <c r="J32" s="244"/>
      <c r="K32" s="244"/>
      <c r="L32" s="244">
        <v>19.5</v>
      </c>
      <c r="M32" s="244">
        <v>105</v>
      </c>
      <c r="N32" s="244"/>
      <c r="O32" s="244"/>
      <c r="P32" s="244"/>
      <c r="Q32" s="244">
        <v>5</v>
      </c>
      <c r="R32" s="244" t="s">
        <v>2143</v>
      </c>
      <c r="S32" s="244">
        <v>115</v>
      </c>
      <c r="T32" s="244">
        <v>25</v>
      </c>
      <c r="U32" s="244" t="s">
        <v>2144</v>
      </c>
      <c r="V32" s="244">
        <v>25</v>
      </c>
      <c r="W32" s="244">
        <v>47</v>
      </c>
      <c r="X32" s="244">
        <v>26</v>
      </c>
      <c r="Y32" s="244">
        <v>33</v>
      </c>
      <c r="Z32" s="244">
        <v>110</v>
      </c>
      <c r="AA32" s="244">
        <v>29</v>
      </c>
      <c r="AB32" s="117" t="s">
        <v>530</v>
      </c>
      <c r="AC32" s="101">
        <v>0.45</v>
      </c>
      <c r="AD32" s="101">
        <v>40</v>
      </c>
    </row>
    <row r="33" spans="1:30" s="100" customFormat="1" ht="18" customHeight="1">
      <c r="A33" s="104" t="s">
        <v>2145</v>
      </c>
      <c r="B33" s="104"/>
      <c r="C33" s="97" t="str">
        <f t="shared" si="1"/>
        <v>AP65SL105AFWL</v>
      </c>
      <c r="D33" s="101" t="s">
        <v>478</v>
      </c>
      <c r="E33" s="101" t="s">
        <v>262</v>
      </c>
      <c r="F33" s="205" t="s">
        <v>287</v>
      </c>
      <c r="G33" s="205">
        <v>650</v>
      </c>
      <c r="H33" s="205">
        <v>20</v>
      </c>
      <c r="I33" s="205">
        <v>30.8</v>
      </c>
      <c r="J33" s="205"/>
      <c r="K33" s="205"/>
      <c r="L33" s="205">
        <v>19.5</v>
      </c>
      <c r="M33" s="205">
        <v>105</v>
      </c>
      <c r="N33" s="205"/>
      <c r="O33" s="205"/>
      <c r="P33" s="205"/>
      <c r="Q33" s="205">
        <v>5</v>
      </c>
      <c r="R33" s="205" t="s">
        <v>2143</v>
      </c>
      <c r="S33" s="205">
        <v>115</v>
      </c>
      <c r="T33" s="205">
        <v>25</v>
      </c>
      <c r="U33" s="205" t="s">
        <v>2144</v>
      </c>
      <c r="V33" s="205">
        <v>25</v>
      </c>
      <c r="W33" s="205">
        <v>47</v>
      </c>
      <c r="X33" s="205">
        <v>26</v>
      </c>
      <c r="Y33" s="205">
        <v>33</v>
      </c>
      <c r="Z33" s="205">
        <v>110</v>
      </c>
      <c r="AA33" s="205">
        <v>29</v>
      </c>
      <c r="AB33" s="117" t="s">
        <v>530</v>
      </c>
      <c r="AC33" s="101">
        <v>0.45</v>
      </c>
      <c r="AD33" s="101">
        <v>40</v>
      </c>
    </row>
    <row r="34" spans="1:30" s="100" customFormat="1" ht="18" customHeight="1">
      <c r="A34" s="104" t="s">
        <v>791</v>
      </c>
      <c r="B34" s="104"/>
      <c r="C34" s="97" t="str">
        <f t="shared" si="1"/>
        <v>AP65SL130AI</v>
      </c>
      <c r="D34" s="272" t="s">
        <v>264</v>
      </c>
      <c r="E34" s="101" t="s">
        <v>262</v>
      </c>
      <c r="F34" s="205" t="s">
        <v>287</v>
      </c>
      <c r="G34" s="205">
        <v>650</v>
      </c>
      <c r="H34" s="205">
        <v>20</v>
      </c>
      <c r="I34" s="205">
        <v>26.2</v>
      </c>
      <c r="J34" s="205"/>
      <c r="K34" s="205"/>
      <c r="L34" s="205">
        <v>16.5</v>
      </c>
      <c r="M34" s="205">
        <v>130</v>
      </c>
      <c r="N34" s="205"/>
      <c r="O34" s="205"/>
      <c r="P34" s="205"/>
      <c r="Q34" s="205">
        <v>5</v>
      </c>
      <c r="R34" s="205" t="s">
        <v>538</v>
      </c>
      <c r="S34" s="205">
        <v>90</v>
      </c>
      <c r="T34" s="205">
        <v>11</v>
      </c>
      <c r="U34" s="205" t="s">
        <v>539</v>
      </c>
      <c r="V34" s="205">
        <v>21</v>
      </c>
      <c r="W34" s="205">
        <v>33</v>
      </c>
      <c r="X34" s="205">
        <v>24</v>
      </c>
      <c r="Y34" s="205">
        <v>42</v>
      </c>
      <c r="Z34" s="205">
        <v>74</v>
      </c>
      <c r="AA34" s="205">
        <v>38</v>
      </c>
      <c r="AB34" s="101">
        <v>1.92</v>
      </c>
      <c r="AC34" s="101">
        <v>3.7</v>
      </c>
      <c r="AD34" s="101">
        <v>65</v>
      </c>
    </row>
    <row r="35" spans="1:30" s="100" customFormat="1" ht="18" customHeight="1">
      <c r="A35" s="104" t="s">
        <v>792</v>
      </c>
      <c r="B35" s="104"/>
      <c r="C35" s="97" t="str">
        <f t="shared" si="1"/>
        <v>AP65SL130AP</v>
      </c>
      <c r="D35" s="101" t="s">
        <v>242</v>
      </c>
      <c r="E35" s="101" t="s">
        <v>262</v>
      </c>
      <c r="F35" s="205" t="s">
        <v>287</v>
      </c>
      <c r="G35" s="205">
        <v>650</v>
      </c>
      <c r="H35" s="205">
        <v>20</v>
      </c>
      <c r="I35" s="205">
        <v>26.2</v>
      </c>
      <c r="J35" s="244"/>
      <c r="K35" s="244"/>
      <c r="L35" s="205">
        <v>16.5</v>
      </c>
      <c r="M35" s="205">
        <v>130</v>
      </c>
      <c r="N35" s="244"/>
      <c r="O35" s="244"/>
      <c r="P35" s="244"/>
      <c r="Q35" s="205">
        <v>5</v>
      </c>
      <c r="R35" s="205" t="s">
        <v>538</v>
      </c>
      <c r="S35" s="205">
        <v>90</v>
      </c>
      <c r="T35" s="205">
        <v>11</v>
      </c>
      <c r="U35" s="205" t="s">
        <v>539</v>
      </c>
      <c r="V35" s="205">
        <v>21</v>
      </c>
      <c r="W35" s="205">
        <v>33</v>
      </c>
      <c r="X35" s="205">
        <v>24</v>
      </c>
      <c r="Y35" s="205">
        <v>42</v>
      </c>
      <c r="Z35" s="205">
        <v>74</v>
      </c>
      <c r="AA35" s="205">
        <v>38</v>
      </c>
      <c r="AB35" s="101">
        <v>2</v>
      </c>
      <c r="AC35" s="101">
        <v>0.7</v>
      </c>
      <c r="AD35" s="101">
        <v>62</v>
      </c>
    </row>
    <row r="36" spans="1:30" s="100" customFormat="1" ht="18" customHeight="1">
      <c r="A36" s="104" t="s">
        <v>1147</v>
      </c>
      <c r="B36" s="104"/>
      <c r="C36" s="97" t="str">
        <f t="shared" si="1"/>
        <v>AP65SL130AR</v>
      </c>
      <c r="D36" s="205" t="s">
        <v>556</v>
      </c>
      <c r="E36" s="101" t="s">
        <v>262</v>
      </c>
      <c r="F36" s="205" t="s">
        <v>287</v>
      </c>
      <c r="G36" s="205">
        <v>650</v>
      </c>
      <c r="H36" s="205">
        <v>20</v>
      </c>
      <c r="I36" s="205">
        <v>26.2</v>
      </c>
      <c r="J36" s="205"/>
      <c r="K36" s="205"/>
      <c r="L36" s="205">
        <v>16.5</v>
      </c>
      <c r="M36" s="205">
        <v>130</v>
      </c>
      <c r="N36" s="205"/>
      <c r="O36" s="205"/>
      <c r="P36" s="205"/>
      <c r="Q36" s="205">
        <v>5</v>
      </c>
      <c r="R36" s="205" t="s">
        <v>538</v>
      </c>
      <c r="S36" s="205">
        <v>90</v>
      </c>
      <c r="T36" s="205">
        <v>11</v>
      </c>
      <c r="U36" s="205" t="s">
        <v>539</v>
      </c>
      <c r="V36" s="205">
        <v>21</v>
      </c>
      <c r="W36" s="205">
        <v>33</v>
      </c>
      <c r="X36" s="205">
        <v>24</v>
      </c>
      <c r="Y36" s="205">
        <v>42</v>
      </c>
      <c r="Z36" s="205">
        <v>74</v>
      </c>
      <c r="AA36" s="205">
        <v>38</v>
      </c>
      <c r="AB36" s="101">
        <v>2</v>
      </c>
      <c r="AC36" s="101">
        <v>0.7</v>
      </c>
      <c r="AD36" s="101">
        <v>62</v>
      </c>
    </row>
    <row r="37" spans="1:30" s="100" customFormat="1" ht="18" customHeight="1">
      <c r="A37" s="104" t="s">
        <v>1140</v>
      </c>
      <c r="B37" s="104"/>
      <c r="C37" s="97" t="str">
        <f t="shared" ref="C37:C68" si="2">HYPERLINK($E$1&amp;A37&amp;"_Datasheet_Package.pdf",A37)</f>
        <v>AP65SL130AS</v>
      </c>
      <c r="D37" s="272" t="s">
        <v>294</v>
      </c>
      <c r="E37" s="101" t="s">
        <v>262</v>
      </c>
      <c r="F37" s="205" t="s">
        <v>287</v>
      </c>
      <c r="G37" s="205">
        <v>650</v>
      </c>
      <c r="H37" s="205">
        <v>20</v>
      </c>
      <c r="I37" s="205">
        <v>26.2</v>
      </c>
      <c r="J37" s="272"/>
      <c r="K37" s="272"/>
      <c r="L37" s="205">
        <v>16.5</v>
      </c>
      <c r="M37" s="205">
        <v>130</v>
      </c>
      <c r="N37" s="272"/>
      <c r="O37" s="272"/>
      <c r="P37" s="272"/>
      <c r="Q37" s="205">
        <v>5</v>
      </c>
      <c r="R37" s="205" t="s">
        <v>538</v>
      </c>
      <c r="S37" s="205">
        <v>90</v>
      </c>
      <c r="T37" s="205">
        <v>11</v>
      </c>
      <c r="U37" s="205" t="s">
        <v>539</v>
      </c>
      <c r="V37" s="205">
        <v>21</v>
      </c>
      <c r="W37" s="205">
        <v>33</v>
      </c>
      <c r="X37" s="205">
        <v>24</v>
      </c>
      <c r="Y37" s="205">
        <v>42</v>
      </c>
      <c r="Z37" s="205">
        <v>74</v>
      </c>
      <c r="AA37" s="205">
        <v>38</v>
      </c>
      <c r="AB37" s="101">
        <v>3.12</v>
      </c>
      <c r="AC37" s="101">
        <v>0.7</v>
      </c>
      <c r="AD37" s="101">
        <v>40</v>
      </c>
    </row>
    <row r="38" spans="1:30" s="100" customFormat="1" ht="18" customHeight="1">
      <c r="A38" s="104" t="s">
        <v>793</v>
      </c>
      <c r="B38" s="104"/>
      <c r="C38" s="97" t="str">
        <f t="shared" si="2"/>
        <v>AP65SL130AWL</v>
      </c>
      <c r="D38" s="101" t="s">
        <v>478</v>
      </c>
      <c r="E38" s="101" t="s">
        <v>262</v>
      </c>
      <c r="F38" s="205" t="s">
        <v>287</v>
      </c>
      <c r="G38" s="205">
        <v>650</v>
      </c>
      <c r="H38" s="205">
        <v>20</v>
      </c>
      <c r="I38" s="205">
        <v>26.2</v>
      </c>
      <c r="J38" s="101"/>
      <c r="K38" s="101"/>
      <c r="L38" s="205">
        <v>16.5</v>
      </c>
      <c r="M38" s="205">
        <v>130</v>
      </c>
      <c r="N38" s="101"/>
      <c r="O38" s="101"/>
      <c r="P38" s="101"/>
      <c r="Q38" s="205">
        <v>5</v>
      </c>
      <c r="R38" s="205" t="s">
        <v>538</v>
      </c>
      <c r="S38" s="205">
        <v>90</v>
      </c>
      <c r="T38" s="205">
        <v>11</v>
      </c>
      <c r="U38" s="205" t="s">
        <v>539</v>
      </c>
      <c r="V38" s="205">
        <v>21</v>
      </c>
      <c r="W38" s="205">
        <v>33</v>
      </c>
      <c r="X38" s="205">
        <v>24</v>
      </c>
      <c r="Y38" s="205">
        <v>42</v>
      </c>
      <c r="Z38" s="205">
        <v>74</v>
      </c>
      <c r="AA38" s="205">
        <v>38</v>
      </c>
      <c r="AB38" s="101">
        <v>3.12</v>
      </c>
      <c r="AC38" s="101">
        <v>0.7</v>
      </c>
      <c r="AD38" s="101">
        <v>40</v>
      </c>
    </row>
    <row r="39" spans="1:30" s="100" customFormat="1" ht="18" customHeight="1">
      <c r="A39" s="104" t="s">
        <v>2179</v>
      </c>
      <c r="B39" s="104"/>
      <c r="C39" s="97" t="str">
        <f t="shared" si="2"/>
        <v>AP65SL130DI</v>
      </c>
      <c r="D39" s="244" t="s">
        <v>264</v>
      </c>
      <c r="E39" s="101" t="s">
        <v>262</v>
      </c>
      <c r="F39" s="244" t="s">
        <v>287</v>
      </c>
      <c r="G39" s="101">
        <v>650</v>
      </c>
      <c r="H39" s="101">
        <v>20</v>
      </c>
      <c r="I39" s="101">
        <v>26.2</v>
      </c>
      <c r="J39" s="101"/>
      <c r="K39" s="101"/>
      <c r="L39" s="101">
        <v>16.5</v>
      </c>
      <c r="M39" s="244">
        <v>130</v>
      </c>
      <c r="N39" s="244"/>
      <c r="O39" s="244"/>
      <c r="P39" s="244"/>
      <c r="Q39" s="244">
        <v>5</v>
      </c>
      <c r="R39" s="101" t="s">
        <v>253</v>
      </c>
      <c r="S39" s="101">
        <v>90</v>
      </c>
      <c r="T39" s="101">
        <v>7</v>
      </c>
      <c r="U39" s="101" t="s">
        <v>2164</v>
      </c>
      <c r="V39" s="101">
        <v>20</v>
      </c>
      <c r="W39" s="101">
        <v>38</v>
      </c>
      <c r="X39" s="101">
        <v>23</v>
      </c>
      <c r="Y39" s="101">
        <v>36</v>
      </c>
      <c r="Z39" s="101">
        <v>82</v>
      </c>
      <c r="AA39" s="101">
        <v>32</v>
      </c>
      <c r="AB39" s="101">
        <v>1.92</v>
      </c>
      <c r="AC39" s="101">
        <v>3.7</v>
      </c>
      <c r="AD39" s="101">
        <v>65</v>
      </c>
    </row>
    <row r="40" spans="1:30" s="100" customFormat="1" ht="18" customHeight="1">
      <c r="A40" s="104" t="s">
        <v>2180</v>
      </c>
      <c r="B40" s="104"/>
      <c r="C40" s="97" t="str">
        <f t="shared" si="2"/>
        <v>AP65SL130DP</v>
      </c>
      <c r="D40" s="101" t="s">
        <v>242</v>
      </c>
      <c r="E40" s="101" t="s">
        <v>262</v>
      </c>
      <c r="F40" s="205" t="s">
        <v>287</v>
      </c>
      <c r="G40" s="101">
        <v>650</v>
      </c>
      <c r="H40" s="101">
        <v>20</v>
      </c>
      <c r="I40" s="101">
        <v>26.2</v>
      </c>
      <c r="J40" s="101"/>
      <c r="K40" s="101"/>
      <c r="L40" s="101">
        <v>16.5</v>
      </c>
      <c r="M40" s="205">
        <v>130</v>
      </c>
      <c r="N40" s="205"/>
      <c r="O40" s="205"/>
      <c r="P40" s="205"/>
      <c r="Q40" s="205">
        <v>5</v>
      </c>
      <c r="R40" s="101" t="s">
        <v>253</v>
      </c>
      <c r="S40" s="101">
        <v>90</v>
      </c>
      <c r="T40" s="101">
        <v>7</v>
      </c>
      <c r="U40" s="101" t="s">
        <v>2164</v>
      </c>
      <c r="V40" s="101">
        <v>20</v>
      </c>
      <c r="W40" s="101">
        <v>38</v>
      </c>
      <c r="X40" s="101">
        <v>23</v>
      </c>
      <c r="Y40" s="101">
        <v>36</v>
      </c>
      <c r="Z40" s="101">
        <v>82</v>
      </c>
      <c r="AA40" s="101">
        <v>32</v>
      </c>
      <c r="AB40" s="101">
        <v>2</v>
      </c>
      <c r="AC40" s="101">
        <v>0.7</v>
      </c>
      <c r="AD40" s="101">
        <v>62</v>
      </c>
    </row>
    <row r="41" spans="1:30" s="100" customFormat="1" ht="18" customHeight="1">
      <c r="A41" s="104" t="s">
        <v>2163</v>
      </c>
      <c r="B41" s="104"/>
      <c r="C41" s="97" t="str">
        <f t="shared" si="2"/>
        <v>AP65SL145AFI</v>
      </c>
      <c r="D41" s="244" t="s">
        <v>264</v>
      </c>
      <c r="E41" s="101" t="s">
        <v>262</v>
      </c>
      <c r="F41" s="205" t="s">
        <v>287</v>
      </c>
      <c r="G41" s="101">
        <v>650</v>
      </c>
      <c r="H41" s="101">
        <v>20</v>
      </c>
      <c r="I41" s="101">
        <v>21</v>
      </c>
      <c r="J41" s="101"/>
      <c r="K41" s="101"/>
      <c r="L41" s="101">
        <v>13.2</v>
      </c>
      <c r="M41" s="205">
        <v>145</v>
      </c>
      <c r="N41" s="205"/>
      <c r="O41" s="205"/>
      <c r="P41" s="205"/>
      <c r="Q41" s="205">
        <v>5</v>
      </c>
      <c r="R41" s="101" t="s">
        <v>253</v>
      </c>
      <c r="S41" s="101">
        <v>90</v>
      </c>
      <c r="T41" s="101">
        <v>7</v>
      </c>
      <c r="U41" s="101" t="s">
        <v>2164</v>
      </c>
      <c r="V41" s="101">
        <v>19</v>
      </c>
      <c r="W41" s="101">
        <v>41</v>
      </c>
      <c r="X41" s="101">
        <v>24</v>
      </c>
      <c r="Y41" s="101">
        <v>26</v>
      </c>
      <c r="Z41" s="101">
        <v>85</v>
      </c>
      <c r="AA41" s="101">
        <v>24</v>
      </c>
      <c r="AB41" s="101">
        <v>1.92</v>
      </c>
      <c r="AC41" s="101">
        <v>3.7</v>
      </c>
      <c r="AD41" s="101">
        <v>65</v>
      </c>
    </row>
    <row r="42" spans="1:30" s="100" customFormat="1" ht="18" customHeight="1">
      <c r="A42" s="104" t="s">
        <v>794</v>
      </c>
      <c r="B42" s="104"/>
      <c r="C42" s="97" t="str">
        <f t="shared" si="2"/>
        <v>AP65SL190AI</v>
      </c>
      <c r="D42" s="244" t="s">
        <v>264</v>
      </c>
      <c r="E42" s="101" t="s">
        <v>262</v>
      </c>
      <c r="F42" s="244" t="s">
        <v>287</v>
      </c>
      <c r="G42" s="205">
        <v>650</v>
      </c>
      <c r="H42" s="205">
        <v>20</v>
      </c>
      <c r="I42" s="205">
        <v>20</v>
      </c>
      <c r="J42" s="205"/>
      <c r="K42" s="205"/>
      <c r="L42" s="205">
        <v>12.3</v>
      </c>
      <c r="M42" s="205">
        <v>190</v>
      </c>
      <c r="N42" s="205"/>
      <c r="O42" s="205"/>
      <c r="P42" s="205"/>
      <c r="Q42" s="205">
        <v>5</v>
      </c>
      <c r="R42" s="205" t="s">
        <v>540</v>
      </c>
      <c r="S42" s="205">
        <v>62</v>
      </c>
      <c r="T42" s="205">
        <v>2</v>
      </c>
      <c r="U42" s="205" t="s">
        <v>541</v>
      </c>
      <c r="V42" s="205">
        <v>14</v>
      </c>
      <c r="W42" s="205">
        <v>22</v>
      </c>
      <c r="X42" s="205">
        <v>17</v>
      </c>
      <c r="Y42" s="205">
        <v>29</v>
      </c>
      <c r="Z42" s="205">
        <v>49</v>
      </c>
      <c r="AA42" s="205">
        <v>25</v>
      </c>
      <c r="AB42" s="101">
        <v>1.92</v>
      </c>
      <c r="AC42" s="101">
        <v>3.6</v>
      </c>
      <c r="AD42" s="101">
        <v>65</v>
      </c>
    </row>
    <row r="43" spans="1:30" s="100" customFormat="1" ht="18" customHeight="1">
      <c r="A43" s="104" t="s">
        <v>1073</v>
      </c>
      <c r="B43" s="104"/>
      <c r="C43" s="97" t="str">
        <f t="shared" si="2"/>
        <v>AP65SL190AIN</v>
      </c>
      <c r="D43" s="272" t="s">
        <v>1074</v>
      </c>
      <c r="E43" s="101" t="s">
        <v>262</v>
      </c>
      <c r="F43" s="244" t="s">
        <v>287</v>
      </c>
      <c r="G43" s="205">
        <v>650</v>
      </c>
      <c r="H43" s="205">
        <v>20</v>
      </c>
      <c r="I43" s="205">
        <v>20</v>
      </c>
      <c r="J43" s="205"/>
      <c r="K43" s="205"/>
      <c r="L43" s="205">
        <v>12.3</v>
      </c>
      <c r="M43" s="205">
        <v>190</v>
      </c>
      <c r="N43" s="205"/>
      <c r="O43" s="205"/>
      <c r="P43" s="205"/>
      <c r="Q43" s="205">
        <v>5</v>
      </c>
      <c r="R43" s="205" t="s">
        <v>1075</v>
      </c>
      <c r="S43" s="205">
        <v>62</v>
      </c>
      <c r="T43" s="205">
        <v>2</v>
      </c>
      <c r="U43" s="205" t="s">
        <v>1076</v>
      </c>
      <c r="V43" s="205">
        <v>14</v>
      </c>
      <c r="W43" s="205">
        <v>22</v>
      </c>
      <c r="X43" s="205">
        <v>17</v>
      </c>
      <c r="Y43" s="205">
        <v>29</v>
      </c>
      <c r="Z43" s="205">
        <v>49</v>
      </c>
      <c r="AA43" s="205">
        <v>25</v>
      </c>
      <c r="AB43" s="101">
        <v>1.92</v>
      </c>
      <c r="AC43" s="101">
        <v>3.6</v>
      </c>
      <c r="AD43" s="101">
        <v>65</v>
      </c>
    </row>
    <row r="44" spans="1:30" s="100" customFormat="1" ht="18" customHeight="1">
      <c r="A44" s="104" t="s">
        <v>535</v>
      </c>
      <c r="B44" s="104"/>
      <c r="C44" s="97" t="str">
        <f t="shared" si="2"/>
        <v>AP65SL190AP</v>
      </c>
      <c r="D44" s="272" t="s">
        <v>549</v>
      </c>
      <c r="E44" s="101" t="s">
        <v>262</v>
      </c>
      <c r="F44" s="272" t="s">
        <v>287</v>
      </c>
      <c r="G44" s="244">
        <v>650</v>
      </c>
      <c r="H44" s="244">
        <v>20</v>
      </c>
      <c r="I44" s="244">
        <v>20</v>
      </c>
      <c r="J44" s="244"/>
      <c r="K44" s="244"/>
      <c r="L44" s="244">
        <v>12.3</v>
      </c>
      <c r="M44" s="244">
        <v>190</v>
      </c>
      <c r="N44" s="244"/>
      <c r="O44" s="244"/>
      <c r="P44" s="244"/>
      <c r="Q44" s="244">
        <v>5</v>
      </c>
      <c r="R44" s="244" t="s">
        <v>550</v>
      </c>
      <c r="S44" s="244">
        <v>60</v>
      </c>
      <c r="T44" s="244">
        <v>3</v>
      </c>
      <c r="U44" s="244" t="s">
        <v>541</v>
      </c>
      <c r="V44" s="244">
        <v>14</v>
      </c>
      <c r="W44" s="244">
        <v>22</v>
      </c>
      <c r="X44" s="244">
        <v>17</v>
      </c>
      <c r="Y44" s="244">
        <v>29</v>
      </c>
      <c r="Z44" s="244">
        <v>49</v>
      </c>
      <c r="AA44" s="244">
        <v>25</v>
      </c>
      <c r="AB44" s="101">
        <v>2</v>
      </c>
      <c r="AC44" s="101">
        <v>0.85</v>
      </c>
      <c r="AD44" s="101">
        <v>62</v>
      </c>
    </row>
    <row r="45" spans="1:30" s="100" customFormat="1" ht="18" customHeight="1">
      <c r="A45" s="104" t="s">
        <v>1171</v>
      </c>
      <c r="B45" s="104"/>
      <c r="C45" s="97" t="str">
        <f t="shared" si="2"/>
        <v>AP65SL190AR</v>
      </c>
      <c r="D45" s="274" t="s">
        <v>556</v>
      </c>
      <c r="E45" s="101" t="s">
        <v>262</v>
      </c>
      <c r="F45" s="274" t="s">
        <v>287</v>
      </c>
      <c r="G45" s="274">
        <v>650</v>
      </c>
      <c r="H45" s="274">
        <v>20</v>
      </c>
      <c r="I45" s="274">
        <v>20</v>
      </c>
      <c r="J45" s="274"/>
      <c r="K45" s="274"/>
      <c r="L45" s="274">
        <v>12.3</v>
      </c>
      <c r="M45" s="274">
        <v>190</v>
      </c>
      <c r="N45" s="274"/>
      <c r="O45" s="274"/>
      <c r="P45" s="274"/>
      <c r="Q45" s="274">
        <v>5</v>
      </c>
      <c r="R45" s="274" t="s">
        <v>297</v>
      </c>
      <c r="S45" s="274">
        <v>60</v>
      </c>
      <c r="T45" s="274">
        <v>3</v>
      </c>
      <c r="U45" s="274" t="s">
        <v>541</v>
      </c>
      <c r="V45" s="274">
        <v>14</v>
      </c>
      <c r="W45" s="274">
        <v>22</v>
      </c>
      <c r="X45" s="274">
        <v>17</v>
      </c>
      <c r="Y45" s="274">
        <v>29</v>
      </c>
      <c r="Z45" s="274">
        <v>49</v>
      </c>
      <c r="AA45" s="274">
        <v>25</v>
      </c>
      <c r="AB45" s="101">
        <v>2</v>
      </c>
      <c r="AC45" s="101">
        <v>0.85</v>
      </c>
      <c r="AD45" s="101">
        <v>62</v>
      </c>
    </row>
    <row r="46" spans="1:30" s="100" customFormat="1" ht="18" customHeight="1">
      <c r="A46" s="104" t="s">
        <v>536</v>
      </c>
      <c r="B46" s="104"/>
      <c r="C46" s="97" t="str">
        <f t="shared" si="2"/>
        <v>AP65SL190AWL</v>
      </c>
      <c r="D46" s="101" t="s">
        <v>478</v>
      </c>
      <c r="E46" s="101" t="s">
        <v>262</v>
      </c>
      <c r="F46" s="274" t="s">
        <v>287</v>
      </c>
      <c r="G46" s="274">
        <v>650</v>
      </c>
      <c r="H46" s="274">
        <v>20</v>
      </c>
      <c r="I46" s="274">
        <v>20</v>
      </c>
      <c r="J46" s="274"/>
      <c r="K46" s="274"/>
      <c r="L46" s="274">
        <v>12.3</v>
      </c>
      <c r="M46" s="274">
        <v>190</v>
      </c>
      <c r="N46" s="274"/>
      <c r="O46" s="274"/>
      <c r="P46" s="274"/>
      <c r="Q46" s="274">
        <v>5</v>
      </c>
      <c r="R46" s="274" t="s">
        <v>550</v>
      </c>
      <c r="S46" s="274">
        <v>60</v>
      </c>
      <c r="T46" s="274">
        <v>3</v>
      </c>
      <c r="U46" s="274" t="s">
        <v>541</v>
      </c>
      <c r="V46" s="274">
        <v>14</v>
      </c>
      <c r="W46" s="274">
        <v>22</v>
      </c>
      <c r="X46" s="274">
        <v>17</v>
      </c>
      <c r="Y46" s="274">
        <v>29</v>
      </c>
      <c r="Z46" s="274">
        <v>49</v>
      </c>
      <c r="AA46" s="274">
        <v>25</v>
      </c>
      <c r="AB46" s="101">
        <v>3.12</v>
      </c>
      <c r="AC46" s="101">
        <v>0.85</v>
      </c>
      <c r="AD46" s="101">
        <v>40</v>
      </c>
    </row>
    <row r="47" spans="1:30" s="100" customFormat="1" ht="18" customHeight="1">
      <c r="A47" s="104" t="s">
        <v>2165</v>
      </c>
      <c r="B47" s="104"/>
      <c r="C47" s="97" t="str">
        <f t="shared" si="2"/>
        <v>AP65SL190DI</v>
      </c>
      <c r="D47" s="235" t="s">
        <v>264</v>
      </c>
      <c r="E47" s="101" t="s">
        <v>262</v>
      </c>
      <c r="F47" s="272" t="s">
        <v>287</v>
      </c>
      <c r="G47" s="101">
        <v>650</v>
      </c>
      <c r="H47" s="101">
        <v>20</v>
      </c>
      <c r="I47" s="101">
        <v>20</v>
      </c>
      <c r="J47" s="101"/>
      <c r="K47" s="101"/>
      <c r="L47" s="101">
        <v>12.3</v>
      </c>
      <c r="M47" s="235">
        <v>190</v>
      </c>
      <c r="N47" s="235"/>
      <c r="O47" s="235"/>
      <c r="P47" s="235"/>
      <c r="Q47" s="235">
        <v>5</v>
      </c>
      <c r="R47" s="101" t="s">
        <v>2166</v>
      </c>
      <c r="S47" s="101">
        <v>60</v>
      </c>
      <c r="T47" s="101">
        <v>5</v>
      </c>
      <c r="U47" s="101" t="s">
        <v>2167</v>
      </c>
      <c r="V47" s="101">
        <v>13</v>
      </c>
      <c r="W47" s="101">
        <v>26</v>
      </c>
      <c r="X47" s="101">
        <v>17</v>
      </c>
      <c r="Y47" s="101">
        <v>19</v>
      </c>
      <c r="Z47" s="101">
        <v>57</v>
      </c>
      <c r="AA47" s="101">
        <v>16</v>
      </c>
      <c r="AB47" s="101">
        <v>1.92</v>
      </c>
      <c r="AC47" s="101">
        <v>3.6</v>
      </c>
      <c r="AD47" s="101">
        <v>65</v>
      </c>
    </row>
    <row r="48" spans="1:30" s="100" customFormat="1" ht="18" customHeight="1">
      <c r="A48" s="104" t="s">
        <v>2291</v>
      </c>
      <c r="B48" s="104"/>
      <c r="C48" s="97" t="str">
        <f t="shared" si="2"/>
        <v>AP65SL190DP</v>
      </c>
      <c r="D48" s="276" t="s">
        <v>549</v>
      </c>
      <c r="E48" s="101" t="s">
        <v>262</v>
      </c>
      <c r="F48" s="272" t="s">
        <v>287</v>
      </c>
      <c r="G48" s="272">
        <v>650</v>
      </c>
      <c r="H48" s="272">
        <v>20</v>
      </c>
      <c r="I48" s="272">
        <v>20</v>
      </c>
      <c r="J48" s="272"/>
      <c r="K48" s="272"/>
      <c r="L48" s="272">
        <v>12.3</v>
      </c>
      <c r="M48" s="272">
        <v>190</v>
      </c>
      <c r="N48" s="272"/>
      <c r="O48" s="272"/>
      <c r="P48" s="272"/>
      <c r="Q48" s="272">
        <v>5</v>
      </c>
      <c r="R48" s="272" t="s">
        <v>2292</v>
      </c>
      <c r="S48" s="272">
        <v>60</v>
      </c>
      <c r="T48" s="272">
        <v>5</v>
      </c>
      <c r="U48" s="272" t="s">
        <v>2293</v>
      </c>
      <c r="V48" s="272">
        <v>13</v>
      </c>
      <c r="W48" s="272">
        <v>26</v>
      </c>
      <c r="X48" s="272">
        <v>17</v>
      </c>
      <c r="Y48" s="272">
        <v>19</v>
      </c>
      <c r="Z48" s="272">
        <v>57</v>
      </c>
      <c r="AA48" s="272">
        <v>16</v>
      </c>
      <c r="AB48" s="101">
        <v>2</v>
      </c>
      <c r="AC48" s="101">
        <v>0.85</v>
      </c>
      <c r="AD48" s="101">
        <v>62</v>
      </c>
    </row>
    <row r="49" spans="1:30" s="100" customFormat="1" ht="18" customHeight="1">
      <c r="A49" s="104" t="s">
        <v>2294</v>
      </c>
      <c r="B49" s="104"/>
      <c r="C49" s="97" t="str">
        <f t="shared" si="2"/>
        <v>AP65SL190DR</v>
      </c>
      <c r="D49" s="276" t="s">
        <v>556</v>
      </c>
      <c r="E49" s="101" t="s">
        <v>262</v>
      </c>
      <c r="F49" s="274" t="s">
        <v>287</v>
      </c>
      <c r="G49" s="274">
        <v>650</v>
      </c>
      <c r="H49" s="274">
        <v>20</v>
      </c>
      <c r="I49" s="274">
        <v>20</v>
      </c>
      <c r="J49" s="274"/>
      <c r="K49" s="274"/>
      <c r="L49" s="274">
        <v>12.3</v>
      </c>
      <c r="M49" s="274">
        <v>190</v>
      </c>
      <c r="N49" s="274"/>
      <c r="O49" s="274"/>
      <c r="P49" s="274"/>
      <c r="Q49" s="274">
        <v>5</v>
      </c>
      <c r="R49" s="274" t="s">
        <v>2292</v>
      </c>
      <c r="S49" s="274">
        <v>60</v>
      </c>
      <c r="T49" s="274">
        <v>5</v>
      </c>
      <c r="U49" s="274" t="s">
        <v>2293</v>
      </c>
      <c r="V49" s="274">
        <v>13</v>
      </c>
      <c r="W49" s="274">
        <v>26</v>
      </c>
      <c r="X49" s="274">
        <v>17</v>
      </c>
      <c r="Y49" s="274">
        <v>19</v>
      </c>
      <c r="Z49" s="274">
        <v>57</v>
      </c>
      <c r="AA49" s="274">
        <v>16</v>
      </c>
      <c r="AB49" s="101">
        <v>2</v>
      </c>
      <c r="AC49" s="101">
        <v>0.85</v>
      </c>
      <c r="AD49" s="101">
        <v>62</v>
      </c>
    </row>
    <row r="50" spans="1:30" s="100" customFormat="1" ht="18" customHeight="1">
      <c r="A50" s="104" t="s">
        <v>2295</v>
      </c>
      <c r="B50" s="104"/>
      <c r="C50" s="97" t="str">
        <f t="shared" si="2"/>
        <v>AP65SL190DWL</v>
      </c>
      <c r="D50" s="101" t="s">
        <v>478</v>
      </c>
      <c r="E50" s="101" t="s">
        <v>262</v>
      </c>
      <c r="F50" s="272" t="s">
        <v>287</v>
      </c>
      <c r="G50" s="276">
        <v>650</v>
      </c>
      <c r="H50" s="276">
        <v>20</v>
      </c>
      <c r="I50" s="276">
        <v>20</v>
      </c>
      <c r="J50" s="276"/>
      <c r="K50" s="276"/>
      <c r="L50" s="276">
        <v>12.3</v>
      </c>
      <c r="M50" s="244">
        <v>190</v>
      </c>
      <c r="N50" s="244"/>
      <c r="O50" s="244"/>
      <c r="P50" s="244"/>
      <c r="Q50" s="244">
        <v>5</v>
      </c>
      <c r="R50" s="276" t="s">
        <v>2292</v>
      </c>
      <c r="S50" s="276">
        <v>60</v>
      </c>
      <c r="T50" s="276">
        <v>5</v>
      </c>
      <c r="U50" s="276" t="s">
        <v>2293</v>
      </c>
      <c r="V50" s="276">
        <v>13</v>
      </c>
      <c r="W50" s="276">
        <v>26</v>
      </c>
      <c r="X50" s="276">
        <v>17</v>
      </c>
      <c r="Y50" s="276">
        <v>19</v>
      </c>
      <c r="Z50" s="276">
        <v>57</v>
      </c>
      <c r="AA50" s="276">
        <v>16</v>
      </c>
      <c r="AB50" s="101">
        <v>3.12</v>
      </c>
      <c r="AC50" s="101">
        <v>0.85</v>
      </c>
      <c r="AD50" s="101">
        <v>40</v>
      </c>
    </row>
    <row r="51" spans="1:30" s="100" customFormat="1" ht="18" customHeight="1">
      <c r="A51" s="104" t="s">
        <v>2146</v>
      </c>
      <c r="B51" s="104"/>
      <c r="C51" s="97" t="str">
        <f t="shared" si="2"/>
        <v>AP65SL210AFI</v>
      </c>
      <c r="D51" s="244" t="s">
        <v>264</v>
      </c>
      <c r="E51" s="101" t="s">
        <v>262</v>
      </c>
      <c r="F51" s="272" t="s">
        <v>287</v>
      </c>
      <c r="G51" s="272">
        <v>650</v>
      </c>
      <c r="H51" s="272">
        <v>20</v>
      </c>
      <c r="I51" s="272">
        <v>16.2</v>
      </c>
      <c r="J51" s="272"/>
      <c r="K51" s="272"/>
      <c r="L51" s="272">
        <v>10.199999999999999</v>
      </c>
      <c r="M51" s="272">
        <v>210</v>
      </c>
      <c r="N51" s="272"/>
      <c r="O51" s="272"/>
      <c r="P51" s="272"/>
      <c r="Q51" s="272">
        <v>5</v>
      </c>
      <c r="R51" s="272" t="s">
        <v>2147</v>
      </c>
      <c r="S51" s="272">
        <v>60</v>
      </c>
      <c r="T51" s="272">
        <v>5</v>
      </c>
      <c r="U51" s="272" t="s">
        <v>527</v>
      </c>
      <c r="V51" s="272">
        <v>13</v>
      </c>
      <c r="W51" s="272">
        <v>26</v>
      </c>
      <c r="X51" s="272">
        <v>17</v>
      </c>
      <c r="Y51" s="272">
        <v>19</v>
      </c>
      <c r="Z51" s="272">
        <v>57</v>
      </c>
      <c r="AA51" s="272">
        <v>16</v>
      </c>
      <c r="AB51" s="101">
        <v>1.92</v>
      </c>
      <c r="AC51" s="101">
        <v>3.6</v>
      </c>
      <c r="AD51" s="101">
        <v>65</v>
      </c>
    </row>
    <row r="52" spans="1:30" s="100" customFormat="1" ht="18" customHeight="1">
      <c r="A52" s="104" t="s">
        <v>534</v>
      </c>
      <c r="B52" s="104"/>
      <c r="C52" s="97" t="str">
        <f t="shared" si="2"/>
        <v>AP65SL380AH</v>
      </c>
      <c r="D52" s="101" t="s">
        <v>23</v>
      </c>
      <c r="E52" s="101" t="s">
        <v>262</v>
      </c>
      <c r="F52" s="101" t="s">
        <v>287</v>
      </c>
      <c r="G52" s="244">
        <v>650</v>
      </c>
      <c r="H52" s="272">
        <v>20</v>
      </c>
      <c r="I52" s="272">
        <v>10</v>
      </c>
      <c r="J52" s="272"/>
      <c r="K52" s="272"/>
      <c r="L52" s="272">
        <v>6.5</v>
      </c>
      <c r="M52" s="272">
        <v>380</v>
      </c>
      <c r="N52" s="272"/>
      <c r="O52" s="272"/>
      <c r="P52" s="272"/>
      <c r="Q52" s="272">
        <v>5</v>
      </c>
      <c r="R52" s="272" t="s">
        <v>542</v>
      </c>
      <c r="S52" s="272">
        <v>40</v>
      </c>
      <c r="T52" s="272">
        <v>6</v>
      </c>
      <c r="U52" s="272" t="s">
        <v>259</v>
      </c>
      <c r="V52" s="272">
        <v>9</v>
      </c>
      <c r="W52" s="272">
        <v>13</v>
      </c>
      <c r="X52" s="272">
        <v>13</v>
      </c>
      <c r="Y52" s="272">
        <v>11</v>
      </c>
      <c r="Z52" s="272">
        <v>32</v>
      </c>
      <c r="AA52" s="272">
        <v>8</v>
      </c>
      <c r="AB52" s="101">
        <v>2</v>
      </c>
      <c r="AC52" s="101">
        <v>1.6</v>
      </c>
      <c r="AD52" s="101">
        <v>62.5</v>
      </c>
    </row>
    <row r="53" spans="1:30" s="100" customFormat="1" ht="18" customHeight="1">
      <c r="A53" s="104" t="s">
        <v>795</v>
      </c>
      <c r="B53" s="104"/>
      <c r="C53" s="97" t="str">
        <f t="shared" si="2"/>
        <v>AP65SL380AI</v>
      </c>
      <c r="D53" s="205" t="s">
        <v>264</v>
      </c>
      <c r="E53" s="101" t="s">
        <v>262</v>
      </c>
      <c r="F53" s="101" t="s">
        <v>287</v>
      </c>
      <c r="G53" s="205">
        <v>650</v>
      </c>
      <c r="H53" s="272">
        <v>20</v>
      </c>
      <c r="I53" s="272">
        <v>10</v>
      </c>
      <c r="J53" s="272"/>
      <c r="K53" s="272"/>
      <c r="L53" s="272">
        <v>6.5</v>
      </c>
      <c r="M53" s="272">
        <v>380</v>
      </c>
      <c r="N53" s="272"/>
      <c r="O53" s="272"/>
      <c r="P53" s="272"/>
      <c r="Q53" s="272">
        <v>5</v>
      </c>
      <c r="R53" s="272" t="s">
        <v>542</v>
      </c>
      <c r="S53" s="272">
        <v>40</v>
      </c>
      <c r="T53" s="272">
        <v>6</v>
      </c>
      <c r="U53" s="272" t="s">
        <v>259</v>
      </c>
      <c r="V53" s="272">
        <v>9</v>
      </c>
      <c r="W53" s="272">
        <v>13</v>
      </c>
      <c r="X53" s="272">
        <v>13</v>
      </c>
      <c r="Y53" s="272">
        <v>11</v>
      </c>
      <c r="Z53" s="272">
        <v>32</v>
      </c>
      <c r="AA53" s="272">
        <v>8</v>
      </c>
      <c r="AB53" s="101">
        <v>1.92</v>
      </c>
      <c r="AC53" s="101">
        <v>4</v>
      </c>
      <c r="AD53" s="101">
        <v>65</v>
      </c>
    </row>
    <row r="54" spans="1:30" s="100" customFormat="1" ht="18" customHeight="1">
      <c r="A54" s="104" t="s">
        <v>796</v>
      </c>
      <c r="B54" s="104"/>
      <c r="C54" s="97" t="str">
        <f t="shared" si="2"/>
        <v>AP65SL380AIN</v>
      </c>
      <c r="D54" s="101" t="s">
        <v>551</v>
      </c>
      <c r="E54" s="101" t="s">
        <v>262</v>
      </c>
      <c r="F54" s="101" t="s">
        <v>287</v>
      </c>
      <c r="G54" s="101">
        <v>650</v>
      </c>
      <c r="H54" s="101">
        <v>20</v>
      </c>
      <c r="I54" s="101">
        <v>10</v>
      </c>
      <c r="J54" s="101"/>
      <c r="K54" s="101"/>
      <c r="L54" s="101">
        <v>6.5</v>
      </c>
      <c r="M54" s="101">
        <v>380</v>
      </c>
      <c r="N54" s="101"/>
      <c r="O54" s="101"/>
      <c r="P54" s="101"/>
      <c r="Q54" s="102">
        <v>5</v>
      </c>
      <c r="R54" s="101" t="s">
        <v>542</v>
      </c>
      <c r="S54" s="101">
        <v>40</v>
      </c>
      <c r="T54" s="101">
        <v>6</v>
      </c>
      <c r="U54" s="101" t="s">
        <v>259</v>
      </c>
      <c r="V54" s="101">
        <v>9</v>
      </c>
      <c r="W54" s="101">
        <v>13</v>
      </c>
      <c r="X54" s="101">
        <v>13</v>
      </c>
      <c r="Y54" s="101">
        <v>11</v>
      </c>
      <c r="Z54" s="101">
        <v>32</v>
      </c>
      <c r="AA54" s="101">
        <v>8</v>
      </c>
      <c r="AB54" s="101">
        <v>1.92</v>
      </c>
      <c r="AC54" s="101">
        <v>4</v>
      </c>
      <c r="AD54" s="101">
        <v>65</v>
      </c>
    </row>
    <row r="55" spans="1:30" s="100" customFormat="1" ht="18" customHeight="1">
      <c r="A55" s="104" t="s">
        <v>1999</v>
      </c>
      <c r="B55" s="104"/>
      <c r="C55" s="97" t="str">
        <f t="shared" si="2"/>
        <v>AP65SL380BI</v>
      </c>
      <c r="D55" s="246" t="s">
        <v>264</v>
      </c>
      <c r="E55" s="101" t="s">
        <v>262</v>
      </c>
      <c r="F55" s="101" t="s">
        <v>287</v>
      </c>
      <c r="G55" s="272">
        <v>650</v>
      </c>
      <c r="H55" s="272">
        <v>20</v>
      </c>
      <c r="I55" s="272">
        <v>10</v>
      </c>
      <c r="J55" s="272"/>
      <c r="K55" s="272"/>
      <c r="L55" s="272">
        <v>6.5</v>
      </c>
      <c r="M55" s="246">
        <v>380</v>
      </c>
      <c r="N55" s="246"/>
      <c r="O55" s="246"/>
      <c r="P55" s="246"/>
      <c r="Q55" s="246">
        <v>5</v>
      </c>
      <c r="R55" s="272" t="s">
        <v>542</v>
      </c>
      <c r="S55" s="272">
        <v>40</v>
      </c>
      <c r="T55" s="272">
        <v>7</v>
      </c>
      <c r="U55" s="272" t="s">
        <v>1249</v>
      </c>
      <c r="V55" s="272">
        <v>7.5</v>
      </c>
      <c r="W55" s="272">
        <v>13</v>
      </c>
      <c r="X55" s="272">
        <v>20</v>
      </c>
      <c r="Y55" s="272">
        <v>15</v>
      </c>
      <c r="Z55" s="272">
        <v>65</v>
      </c>
      <c r="AA55" s="272">
        <v>12</v>
      </c>
      <c r="AB55" s="101">
        <v>1.92</v>
      </c>
      <c r="AC55" s="101">
        <v>4</v>
      </c>
      <c r="AD55" s="101">
        <v>65</v>
      </c>
    </row>
    <row r="56" spans="1:30" s="100" customFormat="1" ht="18" customHeight="1">
      <c r="A56" s="104" t="s">
        <v>1247</v>
      </c>
      <c r="B56" s="104"/>
      <c r="C56" s="97" t="str">
        <f t="shared" si="2"/>
        <v>AP65SL380BR</v>
      </c>
      <c r="D56" s="246" t="s">
        <v>556</v>
      </c>
      <c r="E56" s="101" t="s">
        <v>262</v>
      </c>
      <c r="F56" s="101" t="s">
        <v>287</v>
      </c>
      <c r="G56" s="101">
        <v>650</v>
      </c>
      <c r="H56" s="101">
        <v>20</v>
      </c>
      <c r="I56" s="101">
        <v>10</v>
      </c>
      <c r="J56" s="101"/>
      <c r="K56" s="101"/>
      <c r="L56" s="101">
        <v>6.5</v>
      </c>
      <c r="M56" s="101">
        <v>380</v>
      </c>
      <c r="N56" s="101"/>
      <c r="O56" s="101"/>
      <c r="P56" s="101"/>
      <c r="Q56" s="102">
        <v>5</v>
      </c>
      <c r="R56" s="101" t="s">
        <v>1248</v>
      </c>
      <c r="S56" s="101">
        <v>40</v>
      </c>
      <c r="T56" s="101">
        <v>7</v>
      </c>
      <c r="U56" s="101" t="s">
        <v>1249</v>
      </c>
      <c r="V56" s="101">
        <v>7.5</v>
      </c>
      <c r="W56" s="101">
        <v>13</v>
      </c>
      <c r="X56" s="101">
        <v>20</v>
      </c>
      <c r="Y56" s="101">
        <v>15</v>
      </c>
      <c r="Z56" s="101">
        <v>65</v>
      </c>
      <c r="AA56" s="101">
        <v>12</v>
      </c>
      <c r="AB56" s="101">
        <v>2</v>
      </c>
      <c r="AC56" s="101">
        <v>1.6</v>
      </c>
      <c r="AD56" s="101">
        <v>62</v>
      </c>
    </row>
    <row r="57" spans="1:30" s="100" customFormat="1" ht="18" customHeight="1">
      <c r="A57" s="104" t="s">
        <v>2176</v>
      </c>
      <c r="B57" s="104"/>
      <c r="C57" s="97" t="str">
        <f t="shared" si="2"/>
        <v>AP65SL380DH</v>
      </c>
      <c r="D57" s="101" t="s">
        <v>23</v>
      </c>
      <c r="E57" s="101" t="s">
        <v>262</v>
      </c>
      <c r="F57" s="273" t="s">
        <v>287</v>
      </c>
      <c r="G57" s="101">
        <v>650</v>
      </c>
      <c r="H57" s="101">
        <v>20</v>
      </c>
      <c r="I57" s="101">
        <v>10</v>
      </c>
      <c r="J57" s="101"/>
      <c r="K57" s="101"/>
      <c r="L57" s="101">
        <v>6.5</v>
      </c>
      <c r="M57" s="273">
        <v>380</v>
      </c>
      <c r="N57" s="273"/>
      <c r="O57" s="273"/>
      <c r="P57" s="273"/>
      <c r="Q57" s="273">
        <v>5</v>
      </c>
      <c r="R57" s="101" t="s">
        <v>2247</v>
      </c>
      <c r="S57" s="101">
        <v>40</v>
      </c>
      <c r="T57" s="101">
        <v>5</v>
      </c>
      <c r="U57" s="101" t="s">
        <v>553</v>
      </c>
      <c r="V57" s="101">
        <v>8</v>
      </c>
      <c r="W57" s="101">
        <v>14</v>
      </c>
      <c r="X57" s="101">
        <v>13</v>
      </c>
      <c r="Y57" s="101">
        <v>11</v>
      </c>
      <c r="Z57" s="101">
        <v>33</v>
      </c>
      <c r="AA57" s="101">
        <v>8</v>
      </c>
      <c r="AB57" s="101">
        <v>2</v>
      </c>
      <c r="AC57" s="101">
        <v>1.6</v>
      </c>
      <c r="AD57" s="101">
        <v>62.5</v>
      </c>
    </row>
    <row r="58" spans="1:30" s="100" customFormat="1" ht="18" customHeight="1">
      <c r="A58" s="104" t="s">
        <v>2168</v>
      </c>
      <c r="B58" s="104"/>
      <c r="C58" s="97" t="str">
        <f t="shared" si="2"/>
        <v>AP65SL380DI</v>
      </c>
      <c r="D58" s="246" t="s">
        <v>264</v>
      </c>
      <c r="E58" s="101" t="s">
        <v>262</v>
      </c>
      <c r="F58" s="246" t="s">
        <v>287</v>
      </c>
      <c r="G58" s="101">
        <v>650</v>
      </c>
      <c r="H58" s="101">
        <v>20</v>
      </c>
      <c r="I58" s="101">
        <v>10</v>
      </c>
      <c r="J58" s="101"/>
      <c r="K58" s="101"/>
      <c r="L58" s="101">
        <v>6.5</v>
      </c>
      <c r="M58" s="246">
        <v>380</v>
      </c>
      <c r="N58" s="246"/>
      <c r="O58" s="246"/>
      <c r="P58" s="246"/>
      <c r="Q58" s="246">
        <v>5</v>
      </c>
      <c r="R58" s="101" t="s">
        <v>2169</v>
      </c>
      <c r="S58" s="101">
        <v>40</v>
      </c>
      <c r="T58" s="101">
        <v>5</v>
      </c>
      <c r="U58" s="101" t="s">
        <v>2170</v>
      </c>
      <c r="V58" s="101">
        <v>8</v>
      </c>
      <c r="W58" s="101">
        <v>14</v>
      </c>
      <c r="X58" s="101">
        <v>13</v>
      </c>
      <c r="Y58" s="101">
        <v>11</v>
      </c>
      <c r="Z58" s="101">
        <v>33</v>
      </c>
      <c r="AA58" s="101">
        <v>8</v>
      </c>
      <c r="AB58" s="101">
        <v>1.92</v>
      </c>
      <c r="AC58" s="101">
        <v>4</v>
      </c>
      <c r="AD58" s="101">
        <v>65</v>
      </c>
    </row>
    <row r="59" spans="1:30" s="100" customFormat="1" ht="18" customHeight="1">
      <c r="A59" s="104" t="s">
        <v>797</v>
      </c>
      <c r="B59" s="104"/>
      <c r="C59" s="97" t="str">
        <f t="shared" si="2"/>
        <v>AP65SL600AH</v>
      </c>
      <c r="D59" s="101" t="s">
        <v>23</v>
      </c>
      <c r="E59" s="101" t="s">
        <v>262</v>
      </c>
      <c r="F59" s="101" t="s">
        <v>287</v>
      </c>
      <c r="G59" s="272">
        <v>650</v>
      </c>
      <c r="H59" s="101">
        <v>20</v>
      </c>
      <c r="I59" s="101">
        <v>7</v>
      </c>
      <c r="J59" s="101"/>
      <c r="K59" s="101"/>
      <c r="L59" s="101">
        <v>4.4000000000000004</v>
      </c>
      <c r="M59" s="101">
        <v>600</v>
      </c>
      <c r="N59" s="101"/>
      <c r="O59" s="101"/>
      <c r="P59" s="101"/>
      <c r="Q59" s="102">
        <v>5</v>
      </c>
      <c r="R59" s="101" t="s">
        <v>476</v>
      </c>
      <c r="S59" s="101">
        <v>28</v>
      </c>
      <c r="T59" s="101">
        <v>2</v>
      </c>
      <c r="U59" s="101" t="s">
        <v>477</v>
      </c>
      <c r="V59" s="101">
        <v>4</v>
      </c>
      <c r="W59" s="101">
        <v>9</v>
      </c>
      <c r="X59" s="101">
        <v>8</v>
      </c>
      <c r="Y59" s="101">
        <v>20</v>
      </c>
      <c r="Z59" s="101">
        <v>28</v>
      </c>
      <c r="AA59" s="101">
        <v>23</v>
      </c>
      <c r="AB59" s="101">
        <v>2</v>
      </c>
      <c r="AC59" s="101">
        <v>2</v>
      </c>
      <c r="AD59" s="101">
        <v>62.5</v>
      </c>
    </row>
    <row r="60" spans="1:30" s="100" customFormat="1" ht="18" customHeight="1">
      <c r="A60" s="104" t="s">
        <v>798</v>
      </c>
      <c r="B60" s="104"/>
      <c r="C60" s="97" t="str">
        <f t="shared" si="2"/>
        <v>AP65SL600AI</v>
      </c>
      <c r="D60" s="272" t="s">
        <v>264</v>
      </c>
      <c r="E60" s="101" t="s">
        <v>262</v>
      </c>
      <c r="F60" s="101" t="s">
        <v>287</v>
      </c>
      <c r="G60" s="272">
        <v>650</v>
      </c>
      <c r="H60" s="101">
        <v>20</v>
      </c>
      <c r="I60" s="101">
        <v>7</v>
      </c>
      <c r="J60" s="101"/>
      <c r="K60" s="101"/>
      <c r="L60" s="101">
        <v>4.4000000000000004</v>
      </c>
      <c r="M60" s="101">
        <v>600</v>
      </c>
      <c r="N60" s="101"/>
      <c r="O60" s="101"/>
      <c r="P60" s="101"/>
      <c r="Q60" s="102">
        <v>5</v>
      </c>
      <c r="R60" s="101" t="s">
        <v>476</v>
      </c>
      <c r="S60" s="101">
        <v>28</v>
      </c>
      <c r="T60" s="101">
        <v>2</v>
      </c>
      <c r="U60" s="101" t="s">
        <v>5</v>
      </c>
      <c r="V60" s="101">
        <v>4</v>
      </c>
      <c r="W60" s="101">
        <v>9</v>
      </c>
      <c r="X60" s="101">
        <v>8</v>
      </c>
      <c r="Y60" s="101">
        <v>20</v>
      </c>
      <c r="Z60" s="101">
        <v>28</v>
      </c>
      <c r="AA60" s="101">
        <v>23</v>
      </c>
      <c r="AB60" s="101">
        <v>1.92</v>
      </c>
      <c r="AC60" s="101">
        <v>4.5</v>
      </c>
      <c r="AD60" s="101">
        <v>65</v>
      </c>
    </row>
    <row r="61" spans="1:30" s="100" customFormat="1" ht="18" customHeight="1">
      <c r="A61" s="104" t="s">
        <v>799</v>
      </c>
      <c r="B61" s="104"/>
      <c r="C61" s="97" t="str">
        <f t="shared" si="2"/>
        <v>AP65SL600AIN</v>
      </c>
      <c r="D61" s="101" t="s">
        <v>551</v>
      </c>
      <c r="E61" s="101" t="s">
        <v>262</v>
      </c>
      <c r="F61" s="246" t="s">
        <v>287</v>
      </c>
      <c r="G61" s="101">
        <v>650</v>
      </c>
      <c r="H61" s="101">
        <v>20</v>
      </c>
      <c r="I61" s="101">
        <v>7</v>
      </c>
      <c r="J61" s="101"/>
      <c r="K61" s="101"/>
      <c r="L61" s="101">
        <v>4.4000000000000004</v>
      </c>
      <c r="M61" s="246">
        <v>600</v>
      </c>
      <c r="N61" s="246"/>
      <c r="O61" s="246"/>
      <c r="P61" s="246"/>
      <c r="Q61" s="246">
        <v>5</v>
      </c>
      <c r="R61" s="101" t="s">
        <v>476</v>
      </c>
      <c r="S61" s="101">
        <v>28</v>
      </c>
      <c r="T61" s="101">
        <v>2</v>
      </c>
      <c r="U61" s="101" t="s">
        <v>477</v>
      </c>
      <c r="V61" s="101">
        <v>4</v>
      </c>
      <c r="W61" s="101">
        <v>9</v>
      </c>
      <c r="X61" s="101">
        <v>8</v>
      </c>
      <c r="Y61" s="101">
        <v>20</v>
      </c>
      <c r="Z61" s="101">
        <v>28</v>
      </c>
      <c r="AA61" s="101">
        <v>23</v>
      </c>
      <c r="AB61" s="101">
        <v>1.92</v>
      </c>
      <c r="AC61" s="101">
        <v>4.5</v>
      </c>
      <c r="AD61" s="101">
        <v>65</v>
      </c>
    </row>
    <row r="62" spans="1:30" s="100" customFormat="1" ht="18" customHeight="1">
      <c r="A62" s="104" t="s">
        <v>800</v>
      </c>
      <c r="B62" s="104"/>
      <c r="C62" s="97" t="str">
        <f t="shared" si="2"/>
        <v>AP65SL600AJ</v>
      </c>
      <c r="D62" s="101" t="s">
        <v>247</v>
      </c>
      <c r="E62" s="101" t="s">
        <v>262</v>
      </c>
      <c r="F62" s="101" t="s">
        <v>287</v>
      </c>
      <c r="G62" s="272">
        <v>650</v>
      </c>
      <c r="H62" s="101">
        <v>20</v>
      </c>
      <c r="I62" s="101">
        <v>7</v>
      </c>
      <c r="J62" s="101"/>
      <c r="K62" s="101"/>
      <c r="L62" s="101">
        <v>4.4000000000000004</v>
      </c>
      <c r="M62" s="101">
        <v>600</v>
      </c>
      <c r="N62" s="101"/>
      <c r="O62" s="101"/>
      <c r="P62" s="101"/>
      <c r="Q62" s="102">
        <v>5</v>
      </c>
      <c r="R62" s="101" t="s">
        <v>476</v>
      </c>
      <c r="S62" s="101">
        <v>28</v>
      </c>
      <c r="T62" s="101">
        <v>2</v>
      </c>
      <c r="U62" s="101" t="s">
        <v>5</v>
      </c>
      <c r="V62" s="101">
        <v>4</v>
      </c>
      <c r="W62" s="101">
        <v>9</v>
      </c>
      <c r="X62" s="101">
        <v>8</v>
      </c>
      <c r="Y62" s="101">
        <v>20</v>
      </c>
      <c r="Z62" s="101">
        <v>28</v>
      </c>
      <c r="AA62" s="101">
        <v>23</v>
      </c>
      <c r="AB62" s="101">
        <v>1.1299999999999999</v>
      </c>
      <c r="AC62" s="101">
        <v>2</v>
      </c>
      <c r="AD62" s="101">
        <v>110</v>
      </c>
    </row>
    <row r="63" spans="1:30" s="100" customFormat="1" ht="18" customHeight="1">
      <c r="A63" s="104" t="s">
        <v>801</v>
      </c>
      <c r="B63" s="104"/>
      <c r="C63" s="97" t="str">
        <f t="shared" si="2"/>
        <v>AP65SL600AR</v>
      </c>
      <c r="D63" s="272" t="s">
        <v>556</v>
      </c>
      <c r="E63" s="101" t="s">
        <v>262</v>
      </c>
      <c r="F63" s="101" t="s">
        <v>287</v>
      </c>
      <c r="G63" s="272">
        <v>650</v>
      </c>
      <c r="H63" s="101">
        <v>20</v>
      </c>
      <c r="I63" s="101">
        <v>7</v>
      </c>
      <c r="J63" s="101"/>
      <c r="K63" s="101"/>
      <c r="L63" s="101">
        <v>4.4000000000000004</v>
      </c>
      <c r="M63" s="101">
        <v>600</v>
      </c>
      <c r="N63" s="101"/>
      <c r="O63" s="101"/>
      <c r="P63" s="101"/>
      <c r="Q63" s="102">
        <v>5</v>
      </c>
      <c r="R63" s="101" t="s">
        <v>476</v>
      </c>
      <c r="S63" s="101">
        <v>28</v>
      </c>
      <c r="T63" s="101">
        <v>2</v>
      </c>
      <c r="U63" s="101" t="s">
        <v>5</v>
      </c>
      <c r="V63" s="101">
        <v>4</v>
      </c>
      <c r="W63" s="101">
        <v>9</v>
      </c>
      <c r="X63" s="101">
        <v>8</v>
      </c>
      <c r="Y63" s="101">
        <v>20</v>
      </c>
      <c r="Z63" s="101">
        <v>28</v>
      </c>
      <c r="AA63" s="101">
        <v>23</v>
      </c>
      <c r="AB63" s="101">
        <v>2</v>
      </c>
      <c r="AC63" s="101">
        <v>2</v>
      </c>
      <c r="AD63" s="101">
        <v>62</v>
      </c>
    </row>
    <row r="64" spans="1:30" s="100" customFormat="1" ht="18" customHeight="1">
      <c r="A64" s="104" t="s">
        <v>2177</v>
      </c>
      <c r="B64" s="104"/>
      <c r="C64" s="97" t="str">
        <f t="shared" si="2"/>
        <v>AP65SL600DH</v>
      </c>
      <c r="D64" s="101" t="s">
        <v>23</v>
      </c>
      <c r="E64" s="101" t="s">
        <v>262</v>
      </c>
      <c r="F64" s="205" t="s">
        <v>287</v>
      </c>
      <c r="G64" s="101">
        <v>650</v>
      </c>
      <c r="H64" s="101">
        <v>20</v>
      </c>
      <c r="I64" s="101">
        <v>7</v>
      </c>
      <c r="J64" s="101"/>
      <c r="K64" s="101"/>
      <c r="L64" s="101">
        <v>4.4000000000000004</v>
      </c>
      <c r="M64" s="205">
        <v>600</v>
      </c>
      <c r="N64" s="205"/>
      <c r="O64" s="205"/>
      <c r="P64" s="205"/>
      <c r="Q64" s="205">
        <v>5</v>
      </c>
      <c r="R64" s="101" t="s">
        <v>2178</v>
      </c>
      <c r="S64" s="101">
        <v>27</v>
      </c>
      <c r="T64" s="101">
        <v>6</v>
      </c>
      <c r="U64" s="101" t="s">
        <v>2173</v>
      </c>
      <c r="V64" s="101">
        <v>5</v>
      </c>
      <c r="W64" s="101">
        <v>9.5</v>
      </c>
      <c r="X64" s="101">
        <v>9</v>
      </c>
      <c r="Y64" s="101">
        <v>20</v>
      </c>
      <c r="Z64" s="101">
        <v>29</v>
      </c>
      <c r="AA64" s="101">
        <v>23</v>
      </c>
      <c r="AB64" s="101">
        <v>2</v>
      </c>
      <c r="AC64" s="101">
        <v>2</v>
      </c>
      <c r="AD64" s="101">
        <v>62.5</v>
      </c>
    </row>
    <row r="65" spans="1:30" s="100" customFormat="1" ht="18" customHeight="1">
      <c r="A65" s="104" t="s">
        <v>2171</v>
      </c>
      <c r="B65" s="104"/>
      <c r="C65" s="97" t="str">
        <f t="shared" si="2"/>
        <v>AP65SL600DI</v>
      </c>
      <c r="D65" s="272" t="s">
        <v>264</v>
      </c>
      <c r="E65" s="101" t="s">
        <v>262</v>
      </c>
      <c r="F65" s="272" t="s">
        <v>287</v>
      </c>
      <c r="G65" s="101">
        <v>650</v>
      </c>
      <c r="H65" s="101">
        <v>20</v>
      </c>
      <c r="I65" s="101">
        <v>7</v>
      </c>
      <c r="J65" s="101"/>
      <c r="K65" s="101"/>
      <c r="L65" s="101">
        <v>4.4000000000000004</v>
      </c>
      <c r="M65" s="272">
        <v>600</v>
      </c>
      <c r="N65" s="272"/>
      <c r="O65" s="272"/>
      <c r="P65" s="272"/>
      <c r="Q65" s="272">
        <v>5</v>
      </c>
      <c r="R65" s="101" t="s">
        <v>2172</v>
      </c>
      <c r="S65" s="101">
        <v>27</v>
      </c>
      <c r="T65" s="101">
        <v>6</v>
      </c>
      <c r="U65" s="101" t="s">
        <v>2173</v>
      </c>
      <c r="V65" s="101">
        <v>5</v>
      </c>
      <c r="W65" s="101">
        <v>9.5</v>
      </c>
      <c r="X65" s="101">
        <v>9</v>
      </c>
      <c r="Y65" s="101">
        <v>20</v>
      </c>
      <c r="Z65" s="101">
        <v>29</v>
      </c>
      <c r="AA65" s="101">
        <v>23</v>
      </c>
      <c r="AB65" s="101">
        <v>1.92</v>
      </c>
      <c r="AC65" s="101">
        <v>4.5</v>
      </c>
      <c r="AD65" s="101">
        <v>65</v>
      </c>
    </row>
    <row r="66" spans="1:30" s="100" customFormat="1" ht="18" customHeight="1">
      <c r="A66" s="104" t="s">
        <v>802</v>
      </c>
      <c r="B66" s="104"/>
      <c r="C66" s="97" t="str">
        <f t="shared" si="2"/>
        <v>AP70SL1K4AH</v>
      </c>
      <c r="D66" s="101" t="s">
        <v>23</v>
      </c>
      <c r="E66" s="101" t="s">
        <v>262</v>
      </c>
      <c r="F66" s="272" t="s">
        <v>287</v>
      </c>
      <c r="G66" s="101">
        <v>700</v>
      </c>
      <c r="H66" s="101">
        <v>20</v>
      </c>
      <c r="I66" s="101">
        <v>3.2</v>
      </c>
      <c r="J66" s="101"/>
      <c r="K66" s="101"/>
      <c r="L66" s="101">
        <v>2.1</v>
      </c>
      <c r="M66" s="272">
        <v>1400</v>
      </c>
      <c r="N66" s="272"/>
      <c r="O66" s="272"/>
      <c r="P66" s="272"/>
      <c r="Q66" s="272">
        <v>5</v>
      </c>
      <c r="R66" s="272" t="s">
        <v>560</v>
      </c>
      <c r="S66" s="272">
        <v>15</v>
      </c>
      <c r="T66" s="272">
        <v>6</v>
      </c>
      <c r="U66" s="272" t="s">
        <v>561</v>
      </c>
      <c r="V66" s="272">
        <v>2.8</v>
      </c>
      <c r="W66" s="272">
        <v>4.2</v>
      </c>
      <c r="X66" s="272">
        <v>10</v>
      </c>
      <c r="Y66" s="272">
        <v>7</v>
      </c>
      <c r="Z66" s="272">
        <v>22</v>
      </c>
      <c r="AA66" s="272">
        <v>14</v>
      </c>
      <c r="AB66" s="101">
        <v>2</v>
      </c>
      <c r="AC66" s="101">
        <v>4.4000000000000004</v>
      </c>
      <c r="AD66" s="101">
        <v>62.5</v>
      </c>
    </row>
    <row r="67" spans="1:30" s="100" customFormat="1" ht="18" customHeight="1">
      <c r="A67" s="104" t="s">
        <v>872</v>
      </c>
      <c r="B67" s="104"/>
      <c r="C67" s="97" t="str">
        <f t="shared" si="2"/>
        <v>AP70SL1K4AI</v>
      </c>
      <c r="D67" s="272" t="s">
        <v>264</v>
      </c>
      <c r="E67" s="101" t="s">
        <v>262</v>
      </c>
      <c r="F67" s="101" t="s">
        <v>287</v>
      </c>
      <c r="G67" s="101">
        <v>700</v>
      </c>
      <c r="H67" s="101">
        <v>20</v>
      </c>
      <c r="I67" s="101">
        <v>3.2</v>
      </c>
      <c r="J67" s="101"/>
      <c r="K67" s="101"/>
      <c r="L67" s="101">
        <v>2.1</v>
      </c>
      <c r="M67" s="101">
        <v>1400</v>
      </c>
      <c r="N67" s="101"/>
      <c r="O67" s="101"/>
      <c r="P67" s="101"/>
      <c r="Q67" s="102">
        <v>5</v>
      </c>
      <c r="R67" s="101" t="s">
        <v>873</v>
      </c>
      <c r="S67" s="101">
        <v>15</v>
      </c>
      <c r="T67" s="101">
        <v>6</v>
      </c>
      <c r="U67" s="101" t="s">
        <v>874</v>
      </c>
      <c r="V67" s="101">
        <v>2.8</v>
      </c>
      <c r="W67" s="101">
        <v>4.2</v>
      </c>
      <c r="X67" s="101">
        <v>10</v>
      </c>
      <c r="Y67" s="101">
        <v>7</v>
      </c>
      <c r="Z67" s="101">
        <v>22</v>
      </c>
      <c r="AA67" s="101">
        <v>14</v>
      </c>
      <c r="AB67" s="101">
        <v>1.1299999999999999</v>
      </c>
      <c r="AC67" s="101">
        <v>5</v>
      </c>
      <c r="AD67" s="101">
        <v>65</v>
      </c>
    </row>
    <row r="68" spans="1:30" s="100" customFormat="1" ht="18" customHeight="1">
      <c r="A68" s="104" t="s">
        <v>803</v>
      </c>
      <c r="B68" s="104"/>
      <c r="C68" s="97" t="str">
        <f t="shared" si="2"/>
        <v>AP70SL1K4AJB</v>
      </c>
      <c r="D68" s="101" t="s">
        <v>302</v>
      </c>
      <c r="E68" s="101" t="s">
        <v>262</v>
      </c>
      <c r="F68" s="101" t="s">
        <v>287</v>
      </c>
      <c r="G68" s="101">
        <v>700</v>
      </c>
      <c r="H68" s="101">
        <v>20</v>
      </c>
      <c r="I68" s="272">
        <v>3.2</v>
      </c>
      <c r="J68" s="272"/>
      <c r="K68" s="272"/>
      <c r="L68" s="272">
        <v>2.1</v>
      </c>
      <c r="M68" s="272">
        <v>1400</v>
      </c>
      <c r="N68" s="272"/>
      <c r="O68" s="272"/>
      <c r="P68" s="272"/>
      <c r="Q68" s="272">
        <v>5</v>
      </c>
      <c r="R68" s="272" t="s">
        <v>560</v>
      </c>
      <c r="S68" s="272">
        <v>15</v>
      </c>
      <c r="T68" s="272">
        <v>6</v>
      </c>
      <c r="U68" s="272" t="s">
        <v>561</v>
      </c>
      <c r="V68" s="272">
        <v>2.8</v>
      </c>
      <c r="W68" s="272">
        <v>4.2</v>
      </c>
      <c r="X68" s="272">
        <v>10</v>
      </c>
      <c r="Y68" s="272">
        <v>7</v>
      </c>
      <c r="Z68" s="272">
        <v>22</v>
      </c>
      <c r="AA68" s="272">
        <v>14</v>
      </c>
      <c r="AB68" s="272">
        <v>1.1299999999999999</v>
      </c>
      <c r="AC68" s="272">
        <v>4.4000000000000004</v>
      </c>
      <c r="AD68" s="272">
        <v>110</v>
      </c>
    </row>
    <row r="69" spans="1:30" s="100" customFormat="1" ht="18" customHeight="1">
      <c r="A69" s="104" t="s">
        <v>2013</v>
      </c>
      <c r="B69" s="104"/>
      <c r="C69" s="97" t="str">
        <f t="shared" ref="C69:C93" si="3">HYPERLINK($E$1&amp;A69&amp;"_Datasheet_Package.pdf",A69)</f>
        <v>AP70SL1K4BH</v>
      </c>
      <c r="D69" s="101" t="s">
        <v>23</v>
      </c>
      <c r="E69" s="101" t="s">
        <v>262</v>
      </c>
      <c r="F69" s="272" t="s">
        <v>287</v>
      </c>
      <c r="G69" s="101">
        <v>700</v>
      </c>
      <c r="H69" s="101">
        <v>20</v>
      </c>
      <c r="I69" s="101">
        <v>3.2</v>
      </c>
      <c r="J69" s="101"/>
      <c r="K69" s="101"/>
      <c r="L69" s="101">
        <v>2.1</v>
      </c>
      <c r="M69" s="235">
        <v>1400</v>
      </c>
      <c r="N69" s="235"/>
      <c r="O69" s="235"/>
      <c r="P69" s="235"/>
      <c r="Q69" s="235">
        <v>5</v>
      </c>
      <c r="R69" s="235" t="s">
        <v>560</v>
      </c>
      <c r="S69" s="235">
        <v>15</v>
      </c>
      <c r="T69" s="235">
        <v>6</v>
      </c>
      <c r="U69" s="235" t="s">
        <v>2014</v>
      </c>
      <c r="V69" s="235">
        <v>3</v>
      </c>
      <c r="W69" s="235">
        <v>5</v>
      </c>
      <c r="X69" s="235">
        <v>11</v>
      </c>
      <c r="Y69" s="235">
        <v>9</v>
      </c>
      <c r="Z69" s="235">
        <v>27</v>
      </c>
      <c r="AA69" s="235">
        <v>15</v>
      </c>
      <c r="AB69" s="101">
        <v>2</v>
      </c>
      <c r="AC69" s="101">
        <v>4.4000000000000004</v>
      </c>
      <c r="AD69" s="101">
        <v>62.5</v>
      </c>
    </row>
    <row r="70" spans="1:30" s="100" customFormat="1" ht="18" customHeight="1">
      <c r="A70" s="104" t="s">
        <v>2031</v>
      </c>
      <c r="B70" s="104"/>
      <c r="C70" s="97" t="str">
        <f t="shared" si="3"/>
        <v>AP70SL1K4BJB</v>
      </c>
      <c r="D70" s="101" t="s">
        <v>302</v>
      </c>
      <c r="E70" s="101" t="s">
        <v>262</v>
      </c>
      <c r="F70" s="101" t="s">
        <v>287</v>
      </c>
      <c r="G70" s="101">
        <v>700</v>
      </c>
      <c r="H70" s="101">
        <v>20</v>
      </c>
      <c r="I70" s="272">
        <v>3.2</v>
      </c>
      <c r="J70" s="272"/>
      <c r="K70" s="272"/>
      <c r="L70" s="272">
        <v>2.1</v>
      </c>
      <c r="M70" s="236">
        <v>1400</v>
      </c>
      <c r="N70" s="236"/>
      <c r="O70" s="236"/>
      <c r="P70" s="236"/>
      <c r="Q70" s="236">
        <v>5</v>
      </c>
      <c r="R70" s="236" t="s">
        <v>560</v>
      </c>
      <c r="S70" s="236">
        <v>15</v>
      </c>
      <c r="T70" s="236">
        <v>6</v>
      </c>
      <c r="U70" s="236" t="s">
        <v>2014</v>
      </c>
      <c r="V70" s="236">
        <v>3</v>
      </c>
      <c r="W70" s="236">
        <v>5</v>
      </c>
      <c r="X70" s="236">
        <v>11</v>
      </c>
      <c r="Y70" s="236">
        <v>9</v>
      </c>
      <c r="Z70" s="236">
        <v>27</v>
      </c>
      <c r="AA70" s="236">
        <v>15</v>
      </c>
      <c r="AB70" s="272">
        <v>1.1299999999999999</v>
      </c>
      <c r="AC70" s="272">
        <v>4.4000000000000004</v>
      </c>
      <c r="AD70" s="272">
        <v>110</v>
      </c>
    </row>
    <row r="71" spans="1:30" s="100" customFormat="1" ht="18" customHeight="1">
      <c r="A71" s="104" t="s">
        <v>2032</v>
      </c>
      <c r="B71" s="104"/>
      <c r="C71" s="97" t="str">
        <f t="shared" si="3"/>
        <v>AP70SL1K4BK2</v>
      </c>
      <c r="D71" s="101" t="s">
        <v>2033</v>
      </c>
      <c r="E71" s="101" t="s">
        <v>262</v>
      </c>
      <c r="F71" s="101" t="s">
        <v>287</v>
      </c>
      <c r="G71" s="101">
        <v>700</v>
      </c>
      <c r="H71" s="101">
        <v>20</v>
      </c>
      <c r="I71" s="236">
        <v>3.2</v>
      </c>
      <c r="J71" s="236"/>
      <c r="K71" s="236"/>
      <c r="L71" s="236"/>
      <c r="M71" s="236">
        <v>1400</v>
      </c>
      <c r="N71" s="236"/>
      <c r="O71" s="236"/>
      <c r="P71" s="236"/>
      <c r="Q71" s="236">
        <v>5</v>
      </c>
      <c r="R71" s="236" t="s">
        <v>560</v>
      </c>
      <c r="S71" s="236">
        <v>15</v>
      </c>
      <c r="T71" s="236">
        <v>6</v>
      </c>
      <c r="U71" s="236" t="s">
        <v>2014</v>
      </c>
      <c r="V71" s="236">
        <v>3</v>
      </c>
      <c r="W71" s="236">
        <v>5</v>
      </c>
      <c r="X71" s="236">
        <v>11</v>
      </c>
      <c r="Y71" s="236">
        <v>9</v>
      </c>
      <c r="Z71" s="236">
        <v>27</v>
      </c>
      <c r="AA71" s="236">
        <v>15</v>
      </c>
      <c r="AB71" s="236">
        <v>2.78</v>
      </c>
      <c r="AC71" s="236"/>
      <c r="AD71" s="236">
        <v>45</v>
      </c>
    </row>
    <row r="72" spans="1:30" s="100" customFormat="1" ht="18" customHeight="1">
      <c r="A72" s="104" t="s">
        <v>804</v>
      </c>
      <c r="B72" s="104"/>
      <c r="C72" s="97" t="str">
        <f t="shared" si="3"/>
        <v>AP70SL250AI</v>
      </c>
      <c r="D72" s="272" t="s">
        <v>264</v>
      </c>
      <c r="E72" s="101" t="s">
        <v>262</v>
      </c>
      <c r="F72" s="272" t="s">
        <v>287</v>
      </c>
      <c r="G72" s="272">
        <v>700</v>
      </c>
      <c r="H72" s="272">
        <v>20</v>
      </c>
      <c r="I72" s="236">
        <v>15</v>
      </c>
      <c r="J72" s="236"/>
      <c r="K72" s="236"/>
      <c r="L72" s="236">
        <v>9.6</v>
      </c>
      <c r="M72" s="205">
        <v>250</v>
      </c>
      <c r="N72" s="205"/>
      <c r="O72" s="205"/>
      <c r="P72" s="205"/>
      <c r="Q72" s="205">
        <v>5</v>
      </c>
      <c r="R72" s="205" t="s">
        <v>543</v>
      </c>
      <c r="S72" s="205">
        <v>60</v>
      </c>
      <c r="T72" s="205">
        <v>5</v>
      </c>
      <c r="U72" s="205" t="s">
        <v>544</v>
      </c>
      <c r="V72" s="205">
        <v>15</v>
      </c>
      <c r="W72" s="205">
        <v>21</v>
      </c>
      <c r="X72" s="205">
        <v>22</v>
      </c>
      <c r="Y72" s="205">
        <v>25</v>
      </c>
      <c r="Z72" s="205">
        <v>75</v>
      </c>
      <c r="AA72" s="205">
        <v>19</v>
      </c>
      <c r="AB72" s="101">
        <v>1.92</v>
      </c>
      <c r="AC72" s="101">
        <v>3.6</v>
      </c>
      <c r="AD72" s="101">
        <v>65</v>
      </c>
    </row>
    <row r="73" spans="1:30" s="100" customFormat="1" ht="18" customHeight="1">
      <c r="A73" s="104" t="s">
        <v>805</v>
      </c>
      <c r="B73" s="104"/>
      <c r="C73" s="97" t="str">
        <f t="shared" si="3"/>
        <v>AP70SL250AS</v>
      </c>
      <c r="D73" s="205" t="s">
        <v>294</v>
      </c>
      <c r="E73" s="101" t="s">
        <v>262</v>
      </c>
      <c r="F73" s="205" t="s">
        <v>287</v>
      </c>
      <c r="G73" s="205">
        <v>700</v>
      </c>
      <c r="H73" s="205">
        <v>20</v>
      </c>
      <c r="I73" s="205">
        <v>15</v>
      </c>
      <c r="J73" s="205"/>
      <c r="K73" s="205"/>
      <c r="L73" s="205">
        <v>9.6</v>
      </c>
      <c r="M73" s="205">
        <v>250</v>
      </c>
      <c r="N73" s="205"/>
      <c r="O73" s="205"/>
      <c r="P73" s="205"/>
      <c r="Q73" s="205">
        <v>5</v>
      </c>
      <c r="R73" s="205" t="s">
        <v>543</v>
      </c>
      <c r="S73" s="205">
        <v>60</v>
      </c>
      <c r="T73" s="205">
        <v>5</v>
      </c>
      <c r="U73" s="205" t="s">
        <v>544</v>
      </c>
      <c r="V73" s="205">
        <v>15</v>
      </c>
      <c r="W73" s="205">
        <v>21</v>
      </c>
      <c r="X73" s="205">
        <v>22</v>
      </c>
      <c r="Y73" s="205">
        <v>25</v>
      </c>
      <c r="Z73" s="205">
        <v>75</v>
      </c>
      <c r="AA73" s="205">
        <v>19</v>
      </c>
      <c r="AB73" s="101">
        <v>3.12</v>
      </c>
      <c r="AC73" s="101">
        <v>0.82</v>
      </c>
      <c r="AD73" s="101">
        <v>40</v>
      </c>
    </row>
    <row r="74" spans="1:30" s="100" customFormat="1" ht="18" customHeight="1">
      <c r="A74" s="104" t="s">
        <v>806</v>
      </c>
      <c r="B74" s="104"/>
      <c r="C74" s="97" t="str">
        <f t="shared" si="3"/>
        <v>AP70SL380AH</v>
      </c>
      <c r="D74" s="101" t="s">
        <v>23</v>
      </c>
      <c r="E74" s="101" t="s">
        <v>262</v>
      </c>
      <c r="F74" s="101" t="s">
        <v>287</v>
      </c>
      <c r="G74" s="101">
        <v>700</v>
      </c>
      <c r="H74" s="101">
        <v>20</v>
      </c>
      <c r="I74" s="101">
        <v>11</v>
      </c>
      <c r="J74" s="101"/>
      <c r="K74" s="101"/>
      <c r="L74" s="101">
        <v>6.5</v>
      </c>
      <c r="M74" s="101">
        <v>380</v>
      </c>
      <c r="N74" s="101"/>
      <c r="O74" s="101"/>
      <c r="P74" s="101"/>
      <c r="Q74" s="102">
        <v>5</v>
      </c>
      <c r="R74" s="101" t="s">
        <v>552</v>
      </c>
      <c r="S74" s="101">
        <v>35</v>
      </c>
      <c r="T74" s="101">
        <v>5</v>
      </c>
      <c r="U74" s="101" t="s">
        <v>553</v>
      </c>
      <c r="V74" s="101">
        <v>8</v>
      </c>
      <c r="W74" s="101">
        <v>13</v>
      </c>
      <c r="X74" s="101">
        <v>13</v>
      </c>
      <c r="Y74" s="101">
        <v>8</v>
      </c>
      <c r="Z74" s="101">
        <v>37</v>
      </c>
      <c r="AA74" s="101">
        <v>12</v>
      </c>
      <c r="AB74" s="101">
        <v>2</v>
      </c>
      <c r="AC74" s="101">
        <v>1.6</v>
      </c>
      <c r="AD74" s="101">
        <v>62.5</v>
      </c>
    </row>
    <row r="75" spans="1:30" s="100" customFormat="1" ht="18" customHeight="1">
      <c r="A75" s="104" t="s">
        <v>807</v>
      </c>
      <c r="B75" s="104"/>
      <c r="C75" s="97" t="str">
        <f t="shared" si="3"/>
        <v>AP70SL380AI</v>
      </c>
      <c r="D75" s="272" t="s">
        <v>264</v>
      </c>
      <c r="E75" s="101" t="s">
        <v>262</v>
      </c>
      <c r="F75" s="101" t="s">
        <v>287</v>
      </c>
      <c r="G75" s="101">
        <v>700</v>
      </c>
      <c r="H75" s="101">
        <v>20</v>
      </c>
      <c r="I75" s="101">
        <v>11</v>
      </c>
      <c r="J75" s="101"/>
      <c r="K75" s="101"/>
      <c r="L75" s="101">
        <v>6.5</v>
      </c>
      <c r="M75" s="101">
        <v>380</v>
      </c>
      <c r="N75" s="101"/>
      <c r="O75" s="101"/>
      <c r="P75" s="101"/>
      <c r="Q75" s="102">
        <v>5</v>
      </c>
      <c r="R75" s="101" t="s">
        <v>552</v>
      </c>
      <c r="S75" s="101">
        <v>35</v>
      </c>
      <c r="T75" s="101">
        <v>5</v>
      </c>
      <c r="U75" s="101" t="s">
        <v>553</v>
      </c>
      <c r="V75" s="101">
        <v>8</v>
      </c>
      <c r="W75" s="101">
        <v>13</v>
      </c>
      <c r="X75" s="101">
        <v>13</v>
      </c>
      <c r="Y75" s="101">
        <v>8</v>
      </c>
      <c r="Z75" s="101">
        <v>37</v>
      </c>
      <c r="AA75" s="101">
        <v>12</v>
      </c>
      <c r="AB75" s="101">
        <v>1.92</v>
      </c>
      <c r="AC75" s="101">
        <v>4</v>
      </c>
      <c r="AD75" s="101">
        <v>65</v>
      </c>
    </row>
    <row r="76" spans="1:30" s="100" customFormat="1" ht="18" customHeight="1">
      <c r="A76" s="104" t="s">
        <v>808</v>
      </c>
      <c r="B76" s="104"/>
      <c r="C76" s="97" t="str">
        <f t="shared" si="3"/>
        <v>AP70SL380AJ</v>
      </c>
      <c r="D76" s="101" t="s">
        <v>247</v>
      </c>
      <c r="E76" s="101" t="s">
        <v>262</v>
      </c>
      <c r="F76" s="101" t="s">
        <v>287</v>
      </c>
      <c r="G76" s="101">
        <v>700</v>
      </c>
      <c r="H76" s="101">
        <v>20</v>
      </c>
      <c r="I76" s="101">
        <v>11</v>
      </c>
      <c r="J76" s="101"/>
      <c r="K76" s="101"/>
      <c r="L76" s="101">
        <v>6.5</v>
      </c>
      <c r="M76" s="101">
        <v>380</v>
      </c>
      <c r="N76" s="101"/>
      <c r="O76" s="101"/>
      <c r="P76" s="101"/>
      <c r="Q76" s="102">
        <v>5</v>
      </c>
      <c r="R76" s="101" t="s">
        <v>552</v>
      </c>
      <c r="S76" s="101">
        <v>35</v>
      </c>
      <c r="T76" s="101">
        <v>5</v>
      </c>
      <c r="U76" s="101" t="s">
        <v>553</v>
      </c>
      <c r="V76" s="101">
        <v>8</v>
      </c>
      <c r="W76" s="101">
        <v>13</v>
      </c>
      <c r="X76" s="101">
        <v>13</v>
      </c>
      <c r="Y76" s="101">
        <v>8</v>
      </c>
      <c r="Z76" s="101">
        <v>37</v>
      </c>
      <c r="AA76" s="101">
        <v>12</v>
      </c>
      <c r="AB76" s="101">
        <v>1.1299999999999999</v>
      </c>
      <c r="AC76" s="101">
        <v>1.6</v>
      </c>
      <c r="AD76" s="101">
        <v>110</v>
      </c>
    </row>
    <row r="77" spans="1:30" s="100" customFormat="1" ht="18" customHeight="1">
      <c r="A77" s="104" t="s">
        <v>809</v>
      </c>
      <c r="B77" s="104"/>
      <c r="C77" s="97" t="str">
        <f t="shared" si="3"/>
        <v>AP70SL380AS</v>
      </c>
      <c r="D77" s="272" t="s">
        <v>294</v>
      </c>
      <c r="E77" s="101" t="s">
        <v>262</v>
      </c>
      <c r="F77" s="101" t="s">
        <v>287</v>
      </c>
      <c r="G77" s="101">
        <v>700</v>
      </c>
      <c r="H77" s="101">
        <v>20</v>
      </c>
      <c r="I77" s="101">
        <v>11</v>
      </c>
      <c r="J77" s="101"/>
      <c r="K77" s="101"/>
      <c r="L77" s="101">
        <v>6.5</v>
      </c>
      <c r="M77" s="101">
        <v>380</v>
      </c>
      <c r="N77" s="101"/>
      <c r="O77" s="101"/>
      <c r="P77" s="101"/>
      <c r="Q77" s="102">
        <v>5</v>
      </c>
      <c r="R77" s="101" t="s">
        <v>552</v>
      </c>
      <c r="S77" s="101">
        <v>35</v>
      </c>
      <c r="T77" s="101">
        <v>5</v>
      </c>
      <c r="U77" s="101" t="s">
        <v>553</v>
      </c>
      <c r="V77" s="101">
        <v>8</v>
      </c>
      <c r="W77" s="101">
        <v>13</v>
      </c>
      <c r="X77" s="101">
        <v>13</v>
      </c>
      <c r="Y77" s="101">
        <v>8</v>
      </c>
      <c r="Z77" s="101">
        <v>37</v>
      </c>
      <c r="AA77" s="101">
        <v>12</v>
      </c>
      <c r="AB77" s="101">
        <v>3.12</v>
      </c>
      <c r="AC77" s="101">
        <v>1.6</v>
      </c>
      <c r="AD77" s="101">
        <v>40</v>
      </c>
    </row>
    <row r="78" spans="1:30" s="100" customFormat="1" ht="18" customHeight="1">
      <c r="A78" s="104" t="s">
        <v>810</v>
      </c>
      <c r="B78" s="104"/>
      <c r="C78" s="97" t="str">
        <f t="shared" si="3"/>
        <v>AP70SL500AH</v>
      </c>
      <c r="D78" s="101" t="s">
        <v>23</v>
      </c>
      <c r="E78" s="101" t="s">
        <v>262</v>
      </c>
      <c r="F78" s="101" t="s">
        <v>287</v>
      </c>
      <c r="G78" s="101">
        <v>700</v>
      </c>
      <c r="H78" s="101">
        <v>20</v>
      </c>
      <c r="I78" s="101">
        <v>8.8000000000000007</v>
      </c>
      <c r="J78" s="101"/>
      <c r="K78" s="101"/>
      <c r="L78" s="101">
        <v>5.6</v>
      </c>
      <c r="M78" s="101">
        <v>500</v>
      </c>
      <c r="N78" s="101"/>
      <c r="O78" s="101"/>
      <c r="P78" s="101"/>
      <c r="Q78" s="102">
        <v>5</v>
      </c>
      <c r="R78" s="101" t="s">
        <v>266</v>
      </c>
      <c r="S78" s="101">
        <v>40</v>
      </c>
      <c r="T78" s="101">
        <v>2.5</v>
      </c>
      <c r="U78" s="101" t="s">
        <v>303</v>
      </c>
      <c r="V78" s="101">
        <v>7</v>
      </c>
      <c r="W78" s="101">
        <v>12</v>
      </c>
      <c r="X78" s="101">
        <v>12</v>
      </c>
      <c r="Y78" s="101">
        <v>5</v>
      </c>
      <c r="Z78" s="101">
        <v>45</v>
      </c>
      <c r="AA78" s="101">
        <v>15</v>
      </c>
      <c r="AB78" s="101">
        <v>2</v>
      </c>
      <c r="AC78" s="101">
        <v>1.6</v>
      </c>
      <c r="AD78" s="101">
        <v>62.5</v>
      </c>
    </row>
    <row r="79" spans="1:30" s="100" customFormat="1" ht="18" customHeight="1">
      <c r="A79" s="104" t="s">
        <v>811</v>
      </c>
      <c r="B79" s="104"/>
      <c r="C79" s="97" t="str">
        <f t="shared" si="3"/>
        <v>AP70SL500AI</v>
      </c>
      <c r="D79" s="272" t="s">
        <v>264</v>
      </c>
      <c r="E79" s="101" t="s">
        <v>262</v>
      </c>
      <c r="F79" s="101" t="s">
        <v>287</v>
      </c>
      <c r="G79" s="101">
        <v>700</v>
      </c>
      <c r="H79" s="101">
        <v>20</v>
      </c>
      <c r="I79" s="101">
        <v>8.8000000000000007</v>
      </c>
      <c r="J79" s="101"/>
      <c r="K79" s="101"/>
      <c r="L79" s="101">
        <v>5.6</v>
      </c>
      <c r="M79" s="101">
        <v>500</v>
      </c>
      <c r="N79" s="101"/>
      <c r="O79" s="101"/>
      <c r="P79" s="101"/>
      <c r="Q79" s="102">
        <v>5</v>
      </c>
      <c r="R79" s="101" t="s">
        <v>266</v>
      </c>
      <c r="S79" s="101">
        <v>40</v>
      </c>
      <c r="T79" s="101">
        <v>2.5</v>
      </c>
      <c r="U79" s="101" t="s">
        <v>303</v>
      </c>
      <c r="V79" s="101">
        <v>7</v>
      </c>
      <c r="W79" s="101">
        <v>12</v>
      </c>
      <c r="X79" s="101">
        <v>12</v>
      </c>
      <c r="Y79" s="101">
        <v>5</v>
      </c>
      <c r="Z79" s="101">
        <v>45</v>
      </c>
      <c r="AA79" s="101">
        <v>15</v>
      </c>
      <c r="AB79" s="101">
        <v>1.92</v>
      </c>
      <c r="AC79" s="101">
        <v>4</v>
      </c>
      <c r="AD79" s="101">
        <v>65</v>
      </c>
    </row>
    <row r="80" spans="1:30" s="100" customFormat="1" ht="18" customHeight="1">
      <c r="A80" s="104" t="s">
        <v>812</v>
      </c>
      <c r="B80" s="104"/>
      <c r="C80" s="97" t="str">
        <f t="shared" si="3"/>
        <v>AP70SL500AJB</v>
      </c>
      <c r="D80" s="101" t="s">
        <v>480</v>
      </c>
      <c r="E80" s="101" t="s">
        <v>262</v>
      </c>
      <c r="F80" s="101" t="s">
        <v>287</v>
      </c>
      <c r="G80" s="101">
        <v>700</v>
      </c>
      <c r="H80" s="101">
        <v>20</v>
      </c>
      <c r="I80" s="101">
        <v>8.8000000000000007</v>
      </c>
      <c r="J80" s="101"/>
      <c r="K80" s="101"/>
      <c r="L80" s="101">
        <v>5.6</v>
      </c>
      <c r="M80" s="101">
        <v>500</v>
      </c>
      <c r="N80" s="101"/>
      <c r="O80" s="101"/>
      <c r="P80" s="101"/>
      <c r="Q80" s="102">
        <v>5</v>
      </c>
      <c r="R80" s="101" t="s">
        <v>266</v>
      </c>
      <c r="S80" s="101">
        <v>40</v>
      </c>
      <c r="T80" s="101">
        <v>2.5</v>
      </c>
      <c r="U80" s="101" t="s">
        <v>303</v>
      </c>
      <c r="V80" s="101">
        <v>7</v>
      </c>
      <c r="W80" s="101">
        <v>12</v>
      </c>
      <c r="X80" s="101">
        <v>12</v>
      </c>
      <c r="Y80" s="101">
        <v>5</v>
      </c>
      <c r="Z80" s="101">
        <v>45</v>
      </c>
      <c r="AA80" s="101">
        <v>15</v>
      </c>
      <c r="AB80" s="101" t="s">
        <v>545</v>
      </c>
      <c r="AC80" s="101">
        <v>1.6</v>
      </c>
      <c r="AD80" s="101">
        <v>110</v>
      </c>
    </row>
    <row r="81" spans="1:53" s="100" customFormat="1" ht="18" customHeight="1">
      <c r="A81" s="104" t="s">
        <v>813</v>
      </c>
      <c r="B81" s="104"/>
      <c r="C81" s="97" t="str">
        <f t="shared" si="3"/>
        <v>AP70SL500AP</v>
      </c>
      <c r="D81" s="101" t="s">
        <v>242</v>
      </c>
      <c r="E81" s="101" t="s">
        <v>262</v>
      </c>
      <c r="F81" s="101" t="s">
        <v>287</v>
      </c>
      <c r="G81" s="101">
        <v>700</v>
      </c>
      <c r="H81" s="101">
        <v>20</v>
      </c>
      <c r="I81" s="101">
        <v>8.8000000000000007</v>
      </c>
      <c r="J81" s="101"/>
      <c r="K81" s="101"/>
      <c r="L81" s="101">
        <v>5.6</v>
      </c>
      <c r="M81" s="101">
        <v>500</v>
      </c>
      <c r="N81" s="101"/>
      <c r="O81" s="101"/>
      <c r="P81" s="101"/>
      <c r="Q81" s="102">
        <v>5</v>
      </c>
      <c r="R81" s="101" t="s">
        <v>266</v>
      </c>
      <c r="S81" s="101">
        <v>40</v>
      </c>
      <c r="T81" s="101">
        <v>2.5</v>
      </c>
      <c r="U81" s="101" t="s">
        <v>303</v>
      </c>
      <c r="V81" s="101">
        <v>7</v>
      </c>
      <c r="W81" s="101">
        <v>12</v>
      </c>
      <c r="X81" s="101">
        <v>12</v>
      </c>
      <c r="Y81" s="101">
        <v>5</v>
      </c>
      <c r="Z81" s="101">
        <v>45</v>
      </c>
      <c r="AA81" s="101">
        <v>15</v>
      </c>
      <c r="AB81" s="101">
        <v>2</v>
      </c>
      <c r="AC81" s="101">
        <v>1.6</v>
      </c>
      <c r="AD81" s="101">
        <v>62</v>
      </c>
    </row>
    <row r="82" spans="1:53" s="100" customFormat="1" ht="18" customHeight="1">
      <c r="A82" s="104" t="s">
        <v>814</v>
      </c>
      <c r="B82" s="104"/>
      <c r="C82" s="97" t="str">
        <f t="shared" si="3"/>
        <v>AP70SL950AH</v>
      </c>
      <c r="D82" s="101" t="s">
        <v>23</v>
      </c>
      <c r="E82" s="101" t="s">
        <v>262</v>
      </c>
      <c r="F82" s="101" t="s">
        <v>287</v>
      </c>
      <c r="G82" s="101">
        <v>700</v>
      </c>
      <c r="H82" s="101">
        <v>20</v>
      </c>
      <c r="I82" s="101">
        <v>4.5</v>
      </c>
      <c r="J82" s="101"/>
      <c r="K82" s="101"/>
      <c r="L82" s="101">
        <v>2.8</v>
      </c>
      <c r="M82" s="101">
        <v>950</v>
      </c>
      <c r="N82" s="101"/>
      <c r="O82" s="101"/>
      <c r="P82" s="101"/>
      <c r="Q82" s="102">
        <v>5</v>
      </c>
      <c r="R82" s="101" t="s">
        <v>263</v>
      </c>
      <c r="S82" s="101">
        <v>20</v>
      </c>
      <c r="T82" s="101">
        <v>5</v>
      </c>
      <c r="U82" s="101" t="s">
        <v>502</v>
      </c>
      <c r="V82" s="101">
        <v>3.5</v>
      </c>
      <c r="W82" s="101">
        <v>5.5</v>
      </c>
      <c r="X82" s="101">
        <v>11</v>
      </c>
      <c r="Y82" s="101">
        <v>9</v>
      </c>
      <c r="Z82" s="101">
        <v>26</v>
      </c>
      <c r="AA82" s="101">
        <v>12</v>
      </c>
      <c r="AB82" s="101">
        <v>2</v>
      </c>
      <c r="AC82" s="101">
        <v>3.4</v>
      </c>
      <c r="AD82" s="101">
        <v>62.5</v>
      </c>
    </row>
    <row r="83" spans="1:53" s="100" customFormat="1" ht="18" customHeight="1">
      <c r="A83" s="104" t="s">
        <v>864</v>
      </c>
      <c r="B83" s="104"/>
      <c r="C83" s="97" t="str">
        <f t="shared" si="3"/>
        <v>AP70SL950AI</v>
      </c>
      <c r="D83" s="272" t="s">
        <v>264</v>
      </c>
      <c r="E83" s="101" t="s">
        <v>262</v>
      </c>
      <c r="F83" s="101" t="s">
        <v>287</v>
      </c>
      <c r="G83" s="101">
        <v>700</v>
      </c>
      <c r="H83" s="101">
        <v>20</v>
      </c>
      <c r="I83" s="101">
        <v>4.5</v>
      </c>
      <c r="J83" s="101"/>
      <c r="K83" s="101"/>
      <c r="L83" s="101">
        <v>2.8</v>
      </c>
      <c r="M83" s="101">
        <v>950</v>
      </c>
      <c r="N83" s="101"/>
      <c r="O83" s="101"/>
      <c r="P83" s="101"/>
      <c r="Q83" s="102">
        <v>5</v>
      </c>
      <c r="R83" s="101" t="s">
        <v>263</v>
      </c>
      <c r="S83" s="101">
        <v>20</v>
      </c>
      <c r="T83" s="101">
        <v>5</v>
      </c>
      <c r="U83" s="101" t="s">
        <v>261</v>
      </c>
      <c r="V83" s="101">
        <v>3.5</v>
      </c>
      <c r="W83" s="101">
        <v>5.5</v>
      </c>
      <c r="X83" s="101">
        <v>11</v>
      </c>
      <c r="Y83" s="101">
        <v>9</v>
      </c>
      <c r="Z83" s="101">
        <v>26</v>
      </c>
      <c r="AA83" s="101">
        <v>12</v>
      </c>
      <c r="AB83" s="101">
        <v>1.92</v>
      </c>
      <c r="AC83" s="101">
        <v>5</v>
      </c>
      <c r="AD83" s="101">
        <v>65</v>
      </c>
    </row>
    <row r="84" spans="1:53" s="100" customFormat="1" ht="18" customHeight="1">
      <c r="A84" s="104" t="s">
        <v>1083</v>
      </c>
      <c r="B84" s="104" t="s">
        <v>1082</v>
      </c>
      <c r="C84" s="97" t="str">
        <f t="shared" si="3"/>
        <v>AP70SL950AJ</v>
      </c>
      <c r="D84" s="101" t="s">
        <v>247</v>
      </c>
      <c r="E84" s="101" t="s">
        <v>262</v>
      </c>
      <c r="F84" s="101" t="s">
        <v>287</v>
      </c>
      <c r="G84" s="101">
        <v>700</v>
      </c>
      <c r="H84" s="101">
        <v>20</v>
      </c>
      <c r="I84" s="101">
        <v>4.5</v>
      </c>
      <c r="J84" s="101"/>
      <c r="K84" s="101"/>
      <c r="L84" s="101">
        <v>2.8</v>
      </c>
      <c r="M84" s="101">
        <v>950</v>
      </c>
      <c r="N84" s="101"/>
      <c r="O84" s="101"/>
      <c r="P84" s="101"/>
      <c r="Q84" s="102">
        <v>5</v>
      </c>
      <c r="R84" s="101" t="s">
        <v>263</v>
      </c>
      <c r="S84" s="101">
        <v>20</v>
      </c>
      <c r="T84" s="101">
        <v>5</v>
      </c>
      <c r="U84" s="101" t="s">
        <v>261</v>
      </c>
      <c r="V84" s="101">
        <v>3.5</v>
      </c>
      <c r="W84" s="101">
        <v>5.5</v>
      </c>
      <c r="X84" s="101">
        <v>11</v>
      </c>
      <c r="Y84" s="101">
        <v>9</v>
      </c>
      <c r="Z84" s="101">
        <v>26</v>
      </c>
      <c r="AA84" s="101">
        <v>12</v>
      </c>
      <c r="AB84" s="101" t="s">
        <v>545</v>
      </c>
      <c r="AC84" s="101">
        <v>3.4</v>
      </c>
      <c r="AD84" s="101">
        <v>110</v>
      </c>
    </row>
    <row r="85" spans="1:53" s="100" customFormat="1" ht="18" customHeight="1">
      <c r="A85" s="104" t="s">
        <v>871</v>
      </c>
      <c r="B85" s="104"/>
      <c r="C85" s="97" t="str">
        <f t="shared" si="3"/>
        <v>AP70SL950AJB</v>
      </c>
      <c r="D85" s="101" t="s">
        <v>302</v>
      </c>
      <c r="E85" s="101" t="s">
        <v>262</v>
      </c>
      <c r="F85" s="101" t="s">
        <v>287</v>
      </c>
      <c r="G85" s="101">
        <v>700</v>
      </c>
      <c r="H85" s="101">
        <v>20</v>
      </c>
      <c r="I85" s="101">
        <v>4.5</v>
      </c>
      <c r="J85" s="101"/>
      <c r="K85" s="101"/>
      <c r="L85" s="101">
        <v>2.8</v>
      </c>
      <c r="M85" s="101">
        <v>950</v>
      </c>
      <c r="N85" s="101"/>
      <c r="O85" s="101"/>
      <c r="P85" s="101"/>
      <c r="Q85" s="102">
        <v>5</v>
      </c>
      <c r="R85" s="101" t="s">
        <v>263</v>
      </c>
      <c r="S85" s="101">
        <v>20</v>
      </c>
      <c r="T85" s="101">
        <v>5</v>
      </c>
      <c r="U85" s="101" t="s">
        <v>261</v>
      </c>
      <c r="V85" s="101">
        <v>3.5</v>
      </c>
      <c r="W85" s="101">
        <v>5.5</v>
      </c>
      <c r="X85" s="101">
        <v>11</v>
      </c>
      <c r="Y85" s="101">
        <v>9</v>
      </c>
      <c r="Z85" s="101">
        <v>26</v>
      </c>
      <c r="AA85" s="101">
        <v>12</v>
      </c>
      <c r="AB85" s="101" t="s">
        <v>545</v>
      </c>
      <c r="AC85" s="101">
        <v>3.4</v>
      </c>
      <c r="AD85" s="101">
        <v>110</v>
      </c>
    </row>
    <row r="86" spans="1:53" s="100" customFormat="1" ht="18" customHeight="1">
      <c r="A86" s="104" t="s">
        <v>815</v>
      </c>
      <c r="B86" s="104"/>
      <c r="C86" s="97" t="str">
        <f t="shared" si="3"/>
        <v>AP80SL400AI</v>
      </c>
      <c r="D86" s="272" t="s">
        <v>264</v>
      </c>
      <c r="E86" s="101" t="s">
        <v>262</v>
      </c>
      <c r="F86" s="101" t="s">
        <v>287</v>
      </c>
      <c r="G86" s="272">
        <v>800</v>
      </c>
      <c r="H86" s="272">
        <v>20</v>
      </c>
      <c r="I86" s="272">
        <v>12</v>
      </c>
      <c r="J86" s="272"/>
      <c r="K86" s="272"/>
      <c r="L86" s="272">
        <v>7.6</v>
      </c>
      <c r="M86" s="272">
        <v>400</v>
      </c>
      <c r="N86" s="272"/>
      <c r="O86" s="272"/>
      <c r="P86" s="272"/>
      <c r="Q86" s="272">
        <v>5</v>
      </c>
      <c r="R86" s="272" t="s">
        <v>546</v>
      </c>
      <c r="S86" s="272">
        <v>60</v>
      </c>
      <c r="T86" s="272">
        <v>4</v>
      </c>
      <c r="U86" s="272" t="s">
        <v>544</v>
      </c>
      <c r="V86" s="272">
        <v>16</v>
      </c>
      <c r="W86" s="272">
        <v>21</v>
      </c>
      <c r="X86" s="272">
        <v>23</v>
      </c>
      <c r="Y86" s="272">
        <v>23</v>
      </c>
      <c r="Z86" s="272">
        <v>70</v>
      </c>
      <c r="AA86" s="272">
        <v>18</v>
      </c>
      <c r="AB86" s="101">
        <v>1.92</v>
      </c>
      <c r="AC86" s="101">
        <v>3.6</v>
      </c>
      <c r="AD86" s="101">
        <v>65</v>
      </c>
    </row>
    <row r="87" spans="1:53" s="100" customFormat="1" ht="18" customHeight="1">
      <c r="A87" s="104" t="s">
        <v>1149</v>
      </c>
      <c r="B87" s="104"/>
      <c r="C87" s="97" t="str">
        <f t="shared" si="3"/>
        <v>AP80SL400AP</v>
      </c>
      <c r="D87" s="101" t="s">
        <v>242</v>
      </c>
      <c r="E87" s="101" t="s">
        <v>262</v>
      </c>
      <c r="F87" s="101" t="s">
        <v>287</v>
      </c>
      <c r="G87" s="205">
        <v>800</v>
      </c>
      <c r="H87" s="205">
        <v>20</v>
      </c>
      <c r="I87" s="205">
        <v>12</v>
      </c>
      <c r="J87" s="205"/>
      <c r="K87" s="205"/>
      <c r="L87" s="205">
        <v>7.6</v>
      </c>
      <c r="M87" s="205">
        <v>400</v>
      </c>
      <c r="N87" s="205"/>
      <c r="O87" s="205"/>
      <c r="P87" s="205"/>
      <c r="Q87" s="205">
        <v>5</v>
      </c>
      <c r="R87" s="205" t="s">
        <v>547</v>
      </c>
      <c r="S87" s="205">
        <v>60</v>
      </c>
      <c r="T87" s="205">
        <v>4</v>
      </c>
      <c r="U87" s="205" t="s">
        <v>544</v>
      </c>
      <c r="V87" s="205">
        <v>16</v>
      </c>
      <c r="W87" s="205">
        <v>21</v>
      </c>
      <c r="X87" s="205">
        <v>23</v>
      </c>
      <c r="Y87" s="205">
        <v>23</v>
      </c>
      <c r="Z87" s="205">
        <v>70</v>
      </c>
      <c r="AA87" s="205">
        <v>18</v>
      </c>
      <c r="AB87" s="101">
        <v>2</v>
      </c>
      <c r="AC87" s="101">
        <v>0.82</v>
      </c>
      <c r="AD87" s="101">
        <v>62</v>
      </c>
    </row>
    <row r="88" spans="1:53" s="100" customFormat="1" ht="18" customHeight="1">
      <c r="A88" s="104" t="s">
        <v>816</v>
      </c>
      <c r="B88" s="104"/>
      <c r="C88" s="97" t="str">
        <f t="shared" si="3"/>
        <v>AP80SL400AS</v>
      </c>
      <c r="D88" s="272" t="s">
        <v>294</v>
      </c>
      <c r="E88" s="101" t="s">
        <v>262</v>
      </c>
      <c r="F88" s="272" t="s">
        <v>287</v>
      </c>
      <c r="G88" s="205">
        <v>800</v>
      </c>
      <c r="H88" s="205">
        <v>20</v>
      </c>
      <c r="I88" s="205">
        <v>12</v>
      </c>
      <c r="J88" s="205"/>
      <c r="K88" s="205"/>
      <c r="L88" s="205">
        <v>7.6</v>
      </c>
      <c r="M88" s="205">
        <v>400</v>
      </c>
      <c r="N88" s="205"/>
      <c r="O88" s="205"/>
      <c r="P88" s="205"/>
      <c r="Q88" s="205">
        <v>5</v>
      </c>
      <c r="R88" s="205" t="s">
        <v>547</v>
      </c>
      <c r="S88" s="205">
        <v>60</v>
      </c>
      <c r="T88" s="205">
        <v>4</v>
      </c>
      <c r="U88" s="205" t="s">
        <v>544</v>
      </c>
      <c r="V88" s="205">
        <v>16</v>
      </c>
      <c r="W88" s="205">
        <v>21</v>
      </c>
      <c r="X88" s="205">
        <v>23</v>
      </c>
      <c r="Y88" s="205">
        <v>23</v>
      </c>
      <c r="Z88" s="205">
        <v>70</v>
      </c>
      <c r="AA88" s="205">
        <v>18</v>
      </c>
      <c r="AB88" s="101">
        <v>3.12</v>
      </c>
      <c r="AC88" s="101">
        <v>0.82</v>
      </c>
      <c r="AD88" s="101">
        <v>40</v>
      </c>
    </row>
    <row r="89" spans="1:53" s="100" customFormat="1" ht="18" customHeight="1">
      <c r="A89" s="104" t="s">
        <v>2174</v>
      </c>
      <c r="B89" s="104"/>
      <c r="C89" s="97" t="str">
        <f t="shared" si="3"/>
        <v>AP80SL400DI</v>
      </c>
      <c r="D89" s="205" t="s">
        <v>264</v>
      </c>
      <c r="E89" s="101" t="s">
        <v>262</v>
      </c>
      <c r="F89" s="205" t="s">
        <v>287</v>
      </c>
      <c r="G89" s="101">
        <v>800</v>
      </c>
      <c r="H89" s="101">
        <v>20</v>
      </c>
      <c r="I89" s="101">
        <v>12</v>
      </c>
      <c r="J89" s="101"/>
      <c r="K89" s="101"/>
      <c r="L89" s="101">
        <v>7.6</v>
      </c>
      <c r="M89" s="205">
        <v>400</v>
      </c>
      <c r="N89" s="205"/>
      <c r="O89" s="205"/>
      <c r="P89" s="205"/>
      <c r="Q89" s="205">
        <v>5</v>
      </c>
      <c r="R89" s="101" t="s">
        <v>297</v>
      </c>
      <c r="S89" s="101">
        <v>55</v>
      </c>
      <c r="T89" s="101">
        <v>3</v>
      </c>
      <c r="U89" s="101" t="s">
        <v>2175</v>
      </c>
      <c r="V89" s="101">
        <v>14</v>
      </c>
      <c r="W89" s="101">
        <v>25</v>
      </c>
      <c r="X89" s="101">
        <v>23</v>
      </c>
      <c r="Y89" s="101">
        <v>25</v>
      </c>
      <c r="Z89" s="101">
        <v>75</v>
      </c>
      <c r="AA89" s="101">
        <v>23</v>
      </c>
      <c r="AB89" s="101">
        <v>1.92</v>
      </c>
      <c r="AC89" s="101">
        <v>3.6</v>
      </c>
      <c r="AD89" s="101">
        <v>65</v>
      </c>
    </row>
    <row r="90" spans="1:53" s="100" customFormat="1" ht="18" customHeight="1">
      <c r="A90" s="104" t="s">
        <v>1150</v>
      </c>
      <c r="B90" s="104"/>
      <c r="C90" s="97" t="str">
        <f t="shared" si="3"/>
        <v>AP80SL650AI</v>
      </c>
      <c r="D90" s="205" t="s">
        <v>264</v>
      </c>
      <c r="E90" s="101" t="s">
        <v>262</v>
      </c>
      <c r="F90" s="205" t="s">
        <v>287</v>
      </c>
      <c r="G90" s="205">
        <v>800</v>
      </c>
      <c r="H90" s="205">
        <v>20</v>
      </c>
      <c r="I90" s="205">
        <v>8</v>
      </c>
      <c r="J90" s="205"/>
      <c r="K90" s="205"/>
      <c r="L90" s="205">
        <v>5</v>
      </c>
      <c r="M90" s="205">
        <v>650</v>
      </c>
      <c r="N90" s="205"/>
      <c r="O90" s="205"/>
      <c r="P90" s="205"/>
      <c r="Q90" s="205">
        <v>5</v>
      </c>
      <c r="R90" s="205" t="s">
        <v>260</v>
      </c>
      <c r="S90" s="205">
        <v>40</v>
      </c>
      <c r="T90" s="205">
        <v>4</v>
      </c>
      <c r="U90" s="205" t="s">
        <v>520</v>
      </c>
      <c r="V90" s="205">
        <v>10</v>
      </c>
      <c r="W90" s="205">
        <v>16</v>
      </c>
      <c r="X90" s="205">
        <v>19</v>
      </c>
      <c r="Y90" s="205">
        <v>21</v>
      </c>
      <c r="Z90" s="205">
        <v>49</v>
      </c>
      <c r="AA90" s="205">
        <v>17</v>
      </c>
      <c r="AB90" s="101">
        <v>1.92</v>
      </c>
      <c r="AC90" s="101">
        <v>3.6</v>
      </c>
      <c r="AD90" s="101">
        <v>65</v>
      </c>
    </row>
    <row r="91" spans="1:53" s="100" customFormat="1" ht="18" customHeight="1">
      <c r="A91" s="104" t="s">
        <v>2023</v>
      </c>
      <c r="B91" s="104"/>
      <c r="C91" s="97" t="str">
        <f t="shared" si="3"/>
        <v>AP80SL990BH</v>
      </c>
      <c r="D91" s="101" t="s">
        <v>23</v>
      </c>
      <c r="E91" s="101" t="s">
        <v>262</v>
      </c>
      <c r="F91" s="205" t="s">
        <v>287</v>
      </c>
      <c r="G91" s="205">
        <v>800</v>
      </c>
      <c r="H91" s="205">
        <v>20</v>
      </c>
      <c r="I91" s="205">
        <v>5.7</v>
      </c>
      <c r="J91" s="205"/>
      <c r="K91" s="205"/>
      <c r="L91" s="205">
        <v>3.6</v>
      </c>
      <c r="M91" s="205">
        <v>990</v>
      </c>
      <c r="N91" s="205"/>
      <c r="O91" s="205"/>
      <c r="P91" s="205"/>
      <c r="Q91" s="205">
        <v>5</v>
      </c>
      <c r="R91" s="205" t="s">
        <v>1239</v>
      </c>
      <c r="S91" s="205">
        <v>30</v>
      </c>
      <c r="T91" s="205">
        <v>5</v>
      </c>
      <c r="U91" s="205" t="s">
        <v>31</v>
      </c>
      <c r="V91" s="205">
        <v>7</v>
      </c>
      <c r="W91" s="205">
        <v>11</v>
      </c>
      <c r="X91" s="205">
        <v>39</v>
      </c>
      <c r="Y91" s="205">
        <v>25</v>
      </c>
      <c r="Z91" s="205">
        <v>110</v>
      </c>
      <c r="AA91" s="205">
        <v>22</v>
      </c>
      <c r="AB91" s="101">
        <v>2</v>
      </c>
      <c r="AC91" s="101">
        <v>1.6</v>
      </c>
      <c r="AD91" s="101">
        <v>62.5</v>
      </c>
    </row>
    <row r="92" spans="1:53" s="100" customFormat="1" ht="18" customHeight="1">
      <c r="A92" s="104" t="s">
        <v>2022</v>
      </c>
      <c r="B92" s="104"/>
      <c r="C92" s="97" t="str">
        <f t="shared" si="3"/>
        <v>AP80SL990BI</v>
      </c>
      <c r="D92" s="236" t="s">
        <v>264</v>
      </c>
      <c r="E92" s="101" t="s">
        <v>262</v>
      </c>
      <c r="F92" s="236" t="s">
        <v>287</v>
      </c>
      <c r="G92" s="236">
        <v>800</v>
      </c>
      <c r="H92" s="236">
        <v>20</v>
      </c>
      <c r="I92" s="236">
        <v>5.7</v>
      </c>
      <c r="J92" s="236"/>
      <c r="K92" s="236"/>
      <c r="L92" s="236">
        <v>3.6</v>
      </c>
      <c r="M92" s="236">
        <v>990</v>
      </c>
      <c r="N92" s="236"/>
      <c r="O92" s="236"/>
      <c r="P92" s="236"/>
      <c r="Q92" s="236">
        <v>4.5</v>
      </c>
      <c r="R92" s="236" t="s">
        <v>1239</v>
      </c>
      <c r="S92" s="236">
        <v>30</v>
      </c>
      <c r="T92" s="236">
        <v>5</v>
      </c>
      <c r="U92" s="236" t="s">
        <v>31</v>
      </c>
      <c r="V92" s="236">
        <v>7</v>
      </c>
      <c r="W92" s="236">
        <v>11</v>
      </c>
      <c r="X92" s="236">
        <v>39</v>
      </c>
      <c r="Y92" s="236">
        <v>25</v>
      </c>
      <c r="Z92" s="236">
        <v>110</v>
      </c>
      <c r="AA92" s="236">
        <v>22</v>
      </c>
      <c r="AB92" s="101">
        <v>1.92</v>
      </c>
      <c r="AC92" s="101">
        <v>3.8</v>
      </c>
      <c r="AD92" s="101">
        <v>65</v>
      </c>
    </row>
    <row r="93" spans="1:53" s="100" customFormat="1" ht="18" customHeight="1">
      <c r="A93" s="104" t="s">
        <v>1296</v>
      </c>
      <c r="B93" s="104"/>
      <c r="C93" s="97" t="str">
        <f t="shared" si="3"/>
        <v>AP80SL990BJB</v>
      </c>
      <c r="D93" s="101" t="s">
        <v>302</v>
      </c>
      <c r="E93" s="101" t="s">
        <v>262</v>
      </c>
      <c r="F93" s="236" t="s">
        <v>287</v>
      </c>
      <c r="G93" s="236">
        <v>800</v>
      </c>
      <c r="H93" s="236">
        <v>20</v>
      </c>
      <c r="I93" s="236">
        <v>5.7</v>
      </c>
      <c r="J93" s="236"/>
      <c r="K93" s="236"/>
      <c r="L93" s="236">
        <v>3.6</v>
      </c>
      <c r="M93" s="236">
        <v>990</v>
      </c>
      <c r="N93" s="236"/>
      <c r="O93" s="236"/>
      <c r="P93" s="236"/>
      <c r="Q93" s="236">
        <v>4.5</v>
      </c>
      <c r="R93" s="236" t="s">
        <v>1239</v>
      </c>
      <c r="S93" s="236">
        <v>30</v>
      </c>
      <c r="T93" s="236">
        <v>5</v>
      </c>
      <c r="U93" s="236" t="s">
        <v>1240</v>
      </c>
      <c r="V93" s="236">
        <v>7</v>
      </c>
      <c r="W93" s="236">
        <v>11</v>
      </c>
      <c r="X93" s="236">
        <v>39</v>
      </c>
      <c r="Y93" s="236">
        <v>25</v>
      </c>
      <c r="Z93" s="236">
        <v>110</v>
      </c>
      <c r="AA93" s="236">
        <v>22</v>
      </c>
      <c r="AB93" s="101">
        <v>1.1299999999999999</v>
      </c>
      <c r="AC93" s="101">
        <v>1.6</v>
      </c>
      <c r="AD93" s="101">
        <v>110</v>
      </c>
    </row>
    <row r="94" spans="1:53" s="93" customFormat="1" ht="14.45" customHeight="1">
      <c r="A94" s="123"/>
      <c r="B94" s="123"/>
      <c r="C94" s="131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E94" s="195"/>
      <c r="AF94" s="195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95"/>
      <c r="AX94" s="195"/>
      <c r="AY94" s="195"/>
      <c r="AZ94" s="195"/>
      <c r="BA94" s="195"/>
    </row>
    <row r="95" spans="1:53" s="93" customFormat="1" ht="14.45" customHeight="1">
      <c r="A95" s="123"/>
      <c r="B95" s="123"/>
      <c r="C95" s="131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E95" s="195"/>
      <c r="AF95" s="195"/>
      <c r="AG95" s="195"/>
      <c r="AH95" s="195"/>
      <c r="AI95" s="195"/>
      <c r="AJ95" s="195"/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195"/>
      <c r="AX95" s="195"/>
      <c r="AY95" s="195"/>
      <c r="AZ95" s="195"/>
      <c r="BA95" s="195"/>
    </row>
    <row r="96" spans="1:53" s="93" customFormat="1" ht="14.45" customHeight="1">
      <c r="A96" s="123"/>
      <c r="B96" s="123"/>
      <c r="C96" s="131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E96" s="195"/>
      <c r="AF96" s="195"/>
      <c r="AG96" s="195"/>
      <c r="AH96" s="195"/>
      <c r="AI96" s="195"/>
      <c r="AJ96" s="195"/>
      <c r="AK96" s="195"/>
      <c r="AL96" s="195"/>
      <c r="AM96" s="195"/>
      <c r="AN96" s="195"/>
      <c r="AO96" s="195"/>
      <c r="AP96" s="195"/>
      <c r="AQ96" s="195"/>
      <c r="AR96" s="195"/>
      <c r="AS96" s="195"/>
      <c r="AT96" s="195"/>
      <c r="AU96" s="195"/>
      <c r="AV96" s="195"/>
      <c r="AW96" s="195"/>
      <c r="AX96" s="195"/>
      <c r="AY96" s="195"/>
      <c r="AZ96" s="195"/>
      <c r="BA96" s="195"/>
    </row>
    <row r="97" spans="1:53" s="93" customFormat="1" ht="14.45" customHeight="1">
      <c r="A97" s="123"/>
      <c r="B97" s="123"/>
      <c r="C97" s="131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E97" s="195"/>
      <c r="AF97" s="195"/>
      <c r="AG97" s="195"/>
      <c r="AH97" s="195"/>
      <c r="AI97" s="195"/>
      <c r="AJ97" s="195"/>
      <c r="AK97" s="195"/>
      <c r="AL97" s="195"/>
      <c r="AM97" s="195"/>
      <c r="AN97" s="195"/>
      <c r="AO97" s="195"/>
      <c r="AP97" s="195"/>
      <c r="AQ97" s="195"/>
      <c r="AR97" s="195"/>
      <c r="AS97" s="195"/>
      <c r="AT97" s="195"/>
      <c r="AU97" s="195"/>
      <c r="AV97" s="195"/>
      <c r="AW97" s="195"/>
      <c r="AX97" s="195"/>
      <c r="AY97" s="195"/>
      <c r="AZ97" s="195"/>
      <c r="BA97" s="195"/>
    </row>
    <row r="98" spans="1:53" s="93" customFormat="1" ht="14.45" customHeight="1">
      <c r="A98" s="123"/>
      <c r="B98" s="123"/>
      <c r="C98" s="131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E98" s="195"/>
      <c r="AF98" s="195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195"/>
      <c r="AT98" s="195"/>
      <c r="AU98" s="195"/>
      <c r="AV98" s="195"/>
      <c r="AW98" s="195"/>
      <c r="AX98" s="195"/>
      <c r="AY98" s="195"/>
      <c r="AZ98" s="195"/>
      <c r="BA98" s="195"/>
    </row>
    <row r="99" spans="1:53" s="93" customFormat="1" ht="14.45" customHeight="1">
      <c r="A99" s="123"/>
      <c r="B99" s="123"/>
      <c r="C99" s="131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E99" s="195"/>
      <c r="AF99" s="195"/>
      <c r="AG99" s="195"/>
      <c r="AH99" s="195"/>
      <c r="AI99" s="195"/>
      <c r="AJ99" s="195"/>
      <c r="AK99" s="195"/>
      <c r="AL99" s="195"/>
      <c r="AM99" s="195"/>
      <c r="AN99" s="195"/>
      <c r="AO99" s="195"/>
      <c r="AP99" s="195"/>
      <c r="AQ99" s="195"/>
      <c r="AR99" s="195"/>
      <c r="AS99" s="195"/>
      <c r="AT99" s="195"/>
      <c r="AU99" s="195"/>
      <c r="AV99" s="195"/>
      <c r="AW99" s="195"/>
      <c r="AX99" s="195"/>
      <c r="AY99" s="195"/>
      <c r="AZ99" s="195"/>
      <c r="BA99" s="195"/>
    </row>
    <row r="100" spans="1:53" s="93" customFormat="1" ht="14.45" customHeight="1">
      <c r="A100" s="123"/>
      <c r="B100" s="123"/>
      <c r="C100" s="131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E100" s="195"/>
      <c r="AF100" s="195"/>
      <c r="AG100" s="195"/>
      <c r="AH100" s="195"/>
      <c r="AI100" s="195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AV100" s="195"/>
      <c r="AW100" s="195"/>
      <c r="AX100" s="195"/>
      <c r="AY100" s="195"/>
      <c r="AZ100" s="195"/>
      <c r="BA100" s="195"/>
    </row>
    <row r="101" spans="1:53" s="93" customFormat="1" ht="14.45" customHeight="1">
      <c r="A101" s="123"/>
      <c r="B101" s="123"/>
      <c r="C101" s="131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E101" s="195"/>
      <c r="AF101" s="195"/>
      <c r="AG101" s="195"/>
      <c r="AH101" s="195"/>
      <c r="AI101" s="195"/>
      <c r="AJ101" s="195"/>
      <c r="AK101" s="195"/>
      <c r="AL101" s="195"/>
      <c r="AM101" s="195"/>
      <c r="AN101" s="195"/>
      <c r="AO101" s="195"/>
      <c r="AP101" s="195"/>
      <c r="AQ101" s="195"/>
      <c r="AR101" s="195"/>
      <c r="AS101" s="195"/>
      <c r="AT101" s="195"/>
      <c r="AU101" s="195"/>
      <c r="AV101" s="195"/>
      <c r="AW101" s="195"/>
      <c r="AX101" s="195"/>
      <c r="AY101" s="195"/>
      <c r="AZ101" s="195"/>
      <c r="BA101" s="195"/>
    </row>
    <row r="102" spans="1:53" s="93" customFormat="1" ht="14.45" customHeight="1">
      <c r="A102" s="123"/>
      <c r="B102" s="123"/>
      <c r="C102" s="131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E102" s="195"/>
      <c r="AF102" s="195"/>
      <c r="AG102" s="195"/>
      <c r="AH102" s="195"/>
      <c r="AI102" s="195"/>
      <c r="AJ102" s="195"/>
      <c r="AK102" s="195"/>
      <c r="AL102" s="195"/>
      <c r="AM102" s="195"/>
      <c r="AN102" s="195"/>
      <c r="AO102" s="195"/>
      <c r="AP102" s="195"/>
      <c r="AQ102" s="195"/>
      <c r="AR102" s="195"/>
      <c r="AS102" s="195"/>
      <c r="AT102" s="195"/>
      <c r="AU102" s="195"/>
      <c r="AV102" s="195"/>
      <c r="AW102" s="195"/>
      <c r="AX102" s="195"/>
      <c r="AY102" s="195"/>
      <c r="AZ102" s="195"/>
      <c r="BA102" s="195"/>
    </row>
    <row r="103" spans="1:53" s="93" customFormat="1" ht="14.45" customHeight="1">
      <c r="A103" s="123"/>
      <c r="B103" s="123"/>
      <c r="C103" s="131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E103" s="195"/>
      <c r="AF103" s="195"/>
      <c r="AG103" s="195"/>
      <c r="AH103" s="195"/>
      <c r="AI103" s="195"/>
      <c r="AJ103" s="195"/>
      <c r="AK103" s="195"/>
      <c r="AL103" s="195"/>
      <c r="AM103" s="195"/>
      <c r="AN103" s="195"/>
      <c r="AO103" s="195"/>
      <c r="AP103" s="195"/>
      <c r="AQ103" s="195"/>
      <c r="AR103" s="195"/>
      <c r="AS103" s="195"/>
      <c r="AT103" s="195"/>
      <c r="AU103" s="195"/>
      <c r="AV103" s="195"/>
      <c r="AW103" s="195"/>
      <c r="AX103" s="195"/>
      <c r="AY103" s="195"/>
      <c r="AZ103" s="195"/>
      <c r="BA103" s="195"/>
    </row>
    <row r="104" spans="1:53" s="93" customFormat="1" ht="14.45" customHeight="1">
      <c r="A104" s="123"/>
      <c r="B104" s="123"/>
      <c r="C104" s="13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E104" s="195"/>
      <c r="AF104" s="195"/>
      <c r="AG104" s="195"/>
      <c r="AH104" s="195"/>
      <c r="AI104" s="195"/>
      <c r="AJ104" s="195"/>
      <c r="AK104" s="195"/>
      <c r="AL104" s="195"/>
      <c r="AM104" s="195"/>
      <c r="AN104" s="195"/>
      <c r="AO104" s="195"/>
      <c r="AP104" s="195"/>
      <c r="AQ104" s="195"/>
      <c r="AR104" s="195"/>
      <c r="AS104" s="195"/>
      <c r="AT104" s="195"/>
      <c r="AU104" s="195"/>
      <c r="AV104" s="195"/>
      <c r="AW104" s="195"/>
      <c r="AX104" s="195"/>
      <c r="AY104" s="195"/>
      <c r="AZ104" s="195"/>
      <c r="BA104" s="195"/>
    </row>
    <row r="105" spans="1:53" s="93" customFormat="1" ht="14.45" customHeight="1">
      <c r="A105" s="123"/>
      <c r="B105" s="123"/>
      <c r="C105" s="131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E105" s="195"/>
      <c r="AF105" s="195"/>
      <c r="AG105" s="195"/>
      <c r="AH105" s="195"/>
      <c r="AI105" s="195"/>
      <c r="AJ105" s="195"/>
      <c r="AK105" s="195"/>
      <c r="AL105" s="195"/>
      <c r="AM105" s="195"/>
      <c r="AN105" s="195"/>
      <c r="AO105" s="195"/>
      <c r="AP105" s="195"/>
      <c r="AQ105" s="195"/>
      <c r="AR105" s="195"/>
      <c r="AS105" s="195"/>
      <c r="AT105" s="195"/>
      <c r="AU105" s="195"/>
      <c r="AV105" s="195"/>
      <c r="AW105" s="195"/>
      <c r="AX105" s="195"/>
      <c r="AY105" s="195"/>
      <c r="AZ105" s="195"/>
      <c r="BA105" s="195"/>
    </row>
    <row r="106" spans="1:53" s="93" customFormat="1" ht="14.45" customHeight="1">
      <c r="A106" s="123"/>
      <c r="B106" s="123"/>
      <c r="C106" s="131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E106" s="195"/>
      <c r="AF106" s="195"/>
      <c r="AG106" s="195"/>
      <c r="AH106" s="195"/>
      <c r="AI106" s="195"/>
      <c r="AJ106" s="195"/>
      <c r="AK106" s="195"/>
      <c r="AL106" s="195"/>
      <c r="AM106" s="195"/>
      <c r="AN106" s="195"/>
      <c r="AO106" s="195"/>
      <c r="AP106" s="195"/>
      <c r="AQ106" s="195"/>
      <c r="AR106" s="195"/>
      <c r="AS106" s="195"/>
      <c r="AT106" s="195"/>
      <c r="AU106" s="195"/>
      <c r="AV106" s="195"/>
      <c r="AW106" s="195"/>
      <c r="AX106" s="195"/>
      <c r="AY106" s="195"/>
      <c r="AZ106" s="195"/>
      <c r="BA106" s="195"/>
    </row>
    <row r="107" spans="1:53" s="93" customFormat="1" ht="14.45" customHeight="1">
      <c r="A107" s="123"/>
      <c r="B107" s="123"/>
      <c r="C107" s="131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E107" s="195"/>
      <c r="AF107" s="195"/>
      <c r="AG107" s="195"/>
      <c r="AH107" s="195"/>
      <c r="AI107" s="195"/>
      <c r="AJ107" s="195"/>
      <c r="AK107" s="195"/>
      <c r="AL107" s="195"/>
      <c r="AM107" s="195"/>
      <c r="AN107" s="195"/>
      <c r="AO107" s="195"/>
      <c r="AP107" s="195"/>
      <c r="AQ107" s="195"/>
      <c r="AR107" s="195"/>
      <c r="AS107" s="195"/>
      <c r="AT107" s="195"/>
      <c r="AU107" s="195"/>
      <c r="AV107" s="195"/>
      <c r="AW107" s="195"/>
      <c r="AX107" s="195"/>
      <c r="AY107" s="195"/>
      <c r="AZ107" s="195"/>
      <c r="BA107" s="195"/>
    </row>
    <row r="108" spans="1:53" s="93" customFormat="1" ht="14.45" customHeight="1">
      <c r="A108" s="123"/>
      <c r="B108" s="123"/>
      <c r="C108" s="131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E108" s="195"/>
      <c r="AF108" s="195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95"/>
      <c r="AX108" s="195"/>
      <c r="AY108" s="195"/>
      <c r="AZ108" s="195"/>
      <c r="BA108" s="195"/>
    </row>
    <row r="109" spans="1:53" s="93" customFormat="1" ht="14.45" customHeight="1">
      <c r="A109" s="123"/>
      <c r="B109" s="123"/>
      <c r="C109" s="131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E109" s="195"/>
      <c r="AF109" s="195"/>
      <c r="AG109" s="195"/>
      <c r="AH109" s="195"/>
      <c r="AI109" s="195"/>
      <c r="AJ109" s="195"/>
      <c r="AK109" s="195"/>
      <c r="AL109" s="195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95"/>
      <c r="AX109" s="195"/>
      <c r="AY109" s="195"/>
      <c r="AZ109" s="195"/>
      <c r="BA109" s="195"/>
    </row>
    <row r="110" spans="1:53" s="93" customFormat="1" ht="14.45" customHeight="1">
      <c r="A110" s="123"/>
      <c r="B110" s="123"/>
      <c r="C110" s="131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E110" s="195"/>
      <c r="AF110" s="195"/>
      <c r="AG110" s="195"/>
      <c r="AH110" s="195"/>
      <c r="AI110" s="195"/>
      <c r="AJ110" s="195"/>
      <c r="AK110" s="195"/>
      <c r="AL110" s="195"/>
      <c r="AM110" s="195"/>
      <c r="AN110" s="195"/>
      <c r="AO110" s="195"/>
      <c r="AP110" s="195"/>
      <c r="AQ110" s="195"/>
      <c r="AR110" s="195"/>
      <c r="AS110" s="195"/>
      <c r="AT110" s="195"/>
      <c r="AU110" s="195"/>
      <c r="AV110" s="195"/>
      <c r="AW110" s="195"/>
      <c r="AX110" s="195"/>
      <c r="AY110" s="195"/>
      <c r="AZ110" s="195"/>
      <c r="BA110" s="195"/>
    </row>
    <row r="111" spans="1:53" s="93" customFormat="1" ht="14.45" customHeight="1">
      <c r="A111" s="123"/>
      <c r="B111" s="123"/>
      <c r="C111" s="131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E111" s="195"/>
      <c r="AF111" s="195"/>
      <c r="AG111" s="195"/>
      <c r="AH111" s="195"/>
      <c r="AI111" s="195"/>
      <c r="AJ111" s="195"/>
      <c r="AK111" s="195"/>
      <c r="AL111" s="195"/>
      <c r="AM111" s="195"/>
      <c r="AN111" s="195"/>
      <c r="AO111" s="195"/>
      <c r="AP111" s="195"/>
      <c r="AQ111" s="195"/>
      <c r="AR111" s="195"/>
      <c r="AS111" s="195"/>
      <c r="AT111" s="195"/>
      <c r="AU111" s="195"/>
      <c r="AV111" s="195"/>
      <c r="AW111" s="195"/>
      <c r="AX111" s="195"/>
      <c r="AY111" s="195"/>
      <c r="AZ111" s="195"/>
      <c r="BA111" s="195"/>
    </row>
    <row r="112" spans="1:53" s="93" customFormat="1" ht="14.45" customHeight="1">
      <c r="A112" s="123"/>
      <c r="B112" s="123"/>
      <c r="C112" s="131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E112" s="195"/>
      <c r="AF112" s="195"/>
      <c r="AG112" s="195"/>
      <c r="AH112" s="195"/>
      <c r="AI112" s="195"/>
      <c r="AJ112" s="195"/>
      <c r="AK112" s="195"/>
      <c r="AL112" s="195"/>
      <c r="AM112" s="195"/>
      <c r="AN112" s="195"/>
      <c r="AO112" s="195"/>
      <c r="AP112" s="195"/>
      <c r="AQ112" s="195"/>
      <c r="AR112" s="195"/>
      <c r="AS112" s="195"/>
      <c r="AT112" s="195"/>
      <c r="AU112" s="195"/>
      <c r="AV112" s="195"/>
      <c r="AW112" s="195"/>
      <c r="AX112" s="195"/>
      <c r="AY112" s="195"/>
      <c r="AZ112" s="195"/>
      <c r="BA112" s="195"/>
    </row>
    <row r="113" spans="1:53" s="93" customFormat="1" ht="14.45" customHeight="1">
      <c r="A113" s="123"/>
      <c r="B113" s="123"/>
      <c r="C113" s="131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E113" s="195"/>
      <c r="AF113" s="195"/>
      <c r="AG113" s="195"/>
      <c r="AH113" s="195"/>
      <c r="AI113" s="195"/>
      <c r="AJ113" s="195"/>
      <c r="AK113" s="195"/>
      <c r="AL113" s="195"/>
      <c r="AM113" s="195"/>
      <c r="AN113" s="195"/>
      <c r="AO113" s="195"/>
      <c r="AP113" s="195"/>
      <c r="AQ113" s="195"/>
      <c r="AR113" s="195"/>
      <c r="AS113" s="195"/>
      <c r="AT113" s="195"/>
      <c r="AU113" s="195"/>
      <c r="AV113" s="195"/>
      <c r="AW113" s="195"/>
      <c r="AX113" s="195"/>
      <c r="AY113" s="195"/>
      <c r="AZ113" s="195"/>
      <c r="BA113" s="195"/>
    </row>
    <row r="114" spans="1:53" s="93" customFormat="1" ht="14.45" customHeight="1">
      <c r="A114" s="123"/>
      <c r="B114" s="123"/>
      <c r="C114" s="131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E114" s="195"/>
      <c r="AF114" s="195"/>
      <c r="AG114" s="195"/>
      <c r="AH114" s="195"/>
      <c r="AI114" s="195"/>
      <c r="AJ114" s="195"/>
      <c r="AK114" s="195"/>
      <c r="AL114" s="195"/>
      <c r="AM114" s="195"/>
      <c r="AN114" s="195"/>
      <c r="AO114" s="195"/>
      <c r="AP114" s="195"/>
      <c r="AQ114" s="195"/>
      <c r="AR114" s="195"/>
      <c r="AS114" s="195"/>
      <c r="AT114" s="195"/>
      <c r="AU114" s="195"/>
      <c r="AV114" s="195"/>
      <c r="AW114" s="195"/>
      <c r="AX114" s="195"/>
      <c r="AY114" s="195"/>
      <c r="AZ114" s="195"/>
      <c r="BA114" s="195"/>
    </row>
    <row r="115" spans="1:53" s="93" customFormat="1" ht="14.45" customHeight="1">
      <c r="A115" s="123"/>
      <c r="B115" s="123"/>
      <c r="C115" s="131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E115" s="195"/>
      <c r="AF115" s="195"/>
      <c r="AG115" s="195"/>
      <c r="AH115" s="195"/>
      <c r="AI115" s="195"/>
      <c r="AJ115" s="195"/>
      <c r="AK115" s="195"/>
      <c r="AL115" s="195"/>
      <c r="AM115" s="195"/>
      <c r="AN115" s="195"/>
      <c r="AO115" s="195"/>
      <c r="AP115" s="195"/>
      <c r="AQ115" s="195"/>
      <c r="AR115" s="195"/>
      <c r="AS115" s="195"/>
      <c r="AT115" s="195"/>
      <c r="AU115" s="195"/>
      <c r="AV115" s="195"/>
      <c r="AW115" s="195"/>
      <c r="AX115" s="195"/>
      <c r="AY115" s="195"/>
      <c r="AZ115" s="195"/>
      <c r="BA115" s="195"/>
    </row>
    <row r="116" spans="1:53" s="93" customFormat="1" ht="14.45" customHeight="1">
      <c r="A116" s="123"/>
      <c r="B116" s="123"/>
      <c r="C116" s="131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E116" s="195"/>
      <c r="AF116" s="195"/>
      <c r="AG116" s="195"/>
      <c r="AH116" s="195"/>
      <c r="AI116" s="195"/>
      <c r="AJ116" s="195"/>
      <c r="AK116" s="195"/>
      <c r="AL116" s="195"/>
      <c r="AM116" s="195"/>
      <c r="AN116" s="195"/>
      <c r="AO116" s="195"/>
      <c r="AP116" s="195"/>
      <c r="AQ116" s="195"/>
      <c r="AR116" s="195"/>
      <c r="AS116" s="195"/>
      <c r="AT116" s="195"/>
      <c r="AU116" s="195"/>
      <c r="AV116" s="195"/>
      <c r="AW116" s="195"/>
      <c r="AX116" s="195"/>
      <c r="AY116" s="195"/>
      <c r="AZ116" s="195"/>
      <c r="BA116" s="195"/>
    </row>
    <row r="117" spans="1:53" s="93" customFormat="1" ht="14.45" customHeight="1">
      <c r="A117" s="123"/>
      <c r="B117" s="123"/>
      <c r="C117" s="131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E117" s="195"/>
      <c r="AF117" s="195"/>
      <c r="AG117" s="195"/>
      <c r="AH117" s="195"/>
      <c r="AI117" s="195"/>
      <c r="AJ117" s="195"/>
      <c r="AK117" s="195"/>
      <c r="AL117" s="195"/>
      <c r="AM117" s="195"/>
      <c r="AN117" s="195"/>
      <c r="AO117" s="195"/>
      <c r="AP117" s="195"/>
      <c r="AQ117" s="195"/>
      <c r="AR117" s="195"/>
      <c r="AS117" s="195"/>
      <c r="AT117" s="195"/>
      <c r="AU117" s="195"/>
      <c r="AV117" s="195"/>
      <c r="AW117" s="195"/>
      <c r="AX117" s="195"/>
      <c r="AY117" s="195"/>
      <c r="AZ117" s="195"/>
      <c r="BA117" s="195"/>
    </row>
    <row r="118" spans="1:53" s="93" customFormat="1" ht="14.45" customHeight="1">
      <c r="A118" s="123"/>
      <c r="B118" s="123"/>
      <c r="C118" s="131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E118" s="195"/>
      <c r="AF118" s="195"/>
      <c r="AG118" s="195"/>
      <c r="AH118" s="195"/>
      <c r="AI118" s="195"/>
      <c r="AJ118" s="195"/>
      <c r="AK118" s="195"/>
      <c r="AL118" s="195"/>
      <c r="AM118" s="195"/>
      <c r="AN118" s="195"/>
      <c r="AO118" s="195"/>
      <c r="AP118" s="195"/>
      <c r="AQ118" s="195"/>
      <c r="AR118" s="195"/>
      <c r="AS118" s="195"/>
      <c r="AT118" s="195"/>
      <c r="AU118" s="195"/>
      <c r="AV118" s="195"/>
      <c r="AW118" s="195"/>
      <c r="AX118" s="195"/>
      <c r="AY118" s="195"/>
      <c r="AZ118" s="195"/>
      <c r="BA118" s="195"/>
    </row>
    <row r="119" spans="1:53" s="93" customFormat="1" ht="14.45" customHeight="1">
      <c r="A119" s="123"/>
      <c r="B119" s="123"/>
      <c r="C119" s="131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E119" s="195"/>
      <c r="AF119" s="195"/>
      <c r="AG119" s="195"/>
      <c r="AH119" s="195"/>
      <c r="AI119" s="195"/>
      <c r="AJ119" s="195"/>
      <c r="AK119" s="195"/>
      <c r="AL119" s="195"/>
      <c r="AM119" s="195"/>
      <c r="AN119" s="195"/>
      <c r="AO119" s="195"/>
      <c r="AP119" s="195"/>
      <c r="AQ119" s="195"/>
      <c r="AR119" s="195"/>
      <c r="AS119" s="195"/>
      <c r="AT119" s="195"/>
      <c r="AU119" s="195"/>
      <c r="AV119" s="195"/>
      <c r="AW119" s="195"/>
      <c r="AX119" s="195"/>
      <c r="AY119" s="195"/>
      <c r="AZ119" s="195"/>
      <c r="BA119" s="195"/>
    </row>
    <row r="120" spans="1:53" s="93" customFormat="1" ht="14.45" customHeight="1">
      <c r="A120" s="123"/>
      <c r="B120" s="123"/>
      <c r="C120" s="131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E120" s="195"/>
      <c r="AF120" s="195"/>
      <c r="AG120" s="195"/>
      <c r="AH120" s="195"/>
      <c r="AI120" s="195"/>
      <c r="AJ120" s="195"/>
      <c r="AK120" s="195"/>
      <c r="AL120" s="195"/>
      <c r="AM120" s="195"/>
      <c r="AN120" s="195"/>
      <c r="AO120" s="195"/>
      <c r="AP120" s="195"/>
      <c r="AQ120" s="195"/>
      <c r="AR120" s="195"/>
      <c r="AS120" s="195"/>
      <c r="AT120" s="195"/>
      <c r="AU120" s="195"/>
      <c r="AV120" s="195"/>
      <c r="AW120" s="195"/>
      <c r="AX120" s="195"/>
      <c r="AY120" s="195"/>
      <c r="AZ120" s="195"/>
      <c r="BA120" s="195"/>
    </row>
    <row r="121" spans="1:53" s="93" customFormat="1" ht="14.45" customHeight="1">
      <c r="A121" s="123"/>
      <c r="B121" s="123"/>
      <c r="C121" s="131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E121" s="195"/>
      <c r="AF121" s="195"/>
      <c r="AG121" s="195"/>
      <c r="AH121" s="195"/>
      <c r="AI121" s="195"/>
      <c r="AJ121" s="195"/>
      <c r="AK121" s="195"/>
      <c r="AL121" s="195"/>
      <c r="AM121" s="195"/>
      <c r="AN121" s="195"/>
      <c r="AO121" s="195"/>
      <c r="AP121" s="195"/>
      <c r="AQ121" s="195"/>
      <c r="AR121" s="195"/>
      <c r="AS121" s="195"/>
      <c r="AT121" s="195"/>
      <c r="AU121" s="195"/>
      <c r="AV121" s="195"/>
      <c r="AW121" s="195"/>
      <c r="AX121" s="195"/>
      <c r="AY121" s="195"/>
      <c r="AZ121" s="195"/>
      <c r="BA121" s="195"/>
    </row>
    <row r="122" spans="1:53" s="93" customFormat="1" ht="14.45" customHeight="1">
      <c r="A122" s="123"/>
      <c r="B122" s="123"/>
      <c r="C122" s="131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E122" s="195"/>
      <c r="AF122" s="195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195"/>
      <c r="AT122" s="195"/>
      <c r="AU122" s="195"/>
      <c r="AV122" s="195"/>
      <c r="AW122" s="195"/>
      <c r="AX122" s="195"/>
      <c r="AY122" s="195"/>
      <c r="AZ122" s="195"/>
      <c r="BA122" s="195"/>
    </row>
    <row r="123" spans="1:53" s="93" customFormat="1" ht="14.45" customHeight="1">
      <c r="A123" s="123"/>
      <c r="B123" s="123"/>
      <c r="C123" s="131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E123" s="195"/>
      <c r="AF123" s="195"/>
      <c r="AG123" s="195"/>
      <c r="AH123" s="195"/>
      <c r="AI123" s="195"/>
      <c r="AJ123" s="195"/>
      <c r="AK123" s="195"/>
      <c r="AL123" s="195"/>
      <c r="AM123" s="195"/>
      <c r="AN123" s="195"/>
      <c r="AO123" s="195"/>
      <c r="AP123" s="195"/>
      <c r="AQ123" s="195"/>
      <c r="AR123" s="195"/>
      <c r="AS123" s="195"/>
      <c r="AT123" s="195"/>
      <c r="AU123" s="195"/>
      <c r="AV123" s="195"/>
      <c r="AW123" s="195"/>
      <c r="AX123" s="195"/>
      <c r="AY123" s="195"/>
      <c r="AZ123" s="195"/>
      <c r="BA123" s="195"/>
    </row>
    <row r="124" spans="1:53" s="93" customFormat="1" ht="14.45" customHeight="1">
      <c r="A124" s="123"/>
      <c r="B124" s="123"/>
      <c r="C124" s="131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E124" s="195"/>
      <c r="AF124" s="195"/>
      <c r="AG124" s="195"/>
      <c r="AH124" s="195"/>
      <c r="AI124" s="195"/>
      <c r="AJ124" s="195"/>
      <c r="AK124" s="195"/>
      <c r="AL124" s="195"/>
      <c r="AM124" s="195"/>
      <c r="AN124" s="195"/>
      <c r="AO124" s="195"/>
      <c r="AP124" s="195"/>
      <c r="AQ124" s="195"/>
      <c r="AR124" s="195"/>
      <c r="AS124" s="195"/>
      <c r="AT124" s="195"/>
      <c r="AU124" s="195"/>
      <c r="AV124" s="195"/>
      <c r="AW124" s="195"/>
      <c r="AX124" s="195"/>
      <c r="AY124" s="195"/>
      <c r="AZ124" s="195"/>
      <c r="BA124" s="195"/>
    </row>
    <row r="125" spans="1:53" s="93" customFormat="1">
      <c r="A125" s="123"/>
      <c r="B125" s="123"/>
      <c r="C125" s="131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195"/>
      <c r="AQ125" s="195"/>
      <c r="AR125" s="195"/>
      <c r="AS125" s="195"/>
      <c r="AT125" s="195"/>
      <c r="AU125" s="195"/>
      <c r="AV125" s="195"/>
      <c r="AW125" s="195"/>
      <c r="AX125" s="195"/>
      <c r="AY125" s="195"/>
      <c r="AZ125" s="195"/>
      <c r="BA125" s="195"/>
    </row>
    <row r="126" spans="1:53" s="93" customFormat="1">
      <c r="A126" s="123"/>
      <c r="B126" s="123"/>
      <c r="C126" s="131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E126" s="195"/>
      <c r="AF126" s="195"/>
      <c r="AG126" s="195"/>
      <c r="AH126" s="195"/>
      <c r="AI126" s="195"/>
      <c r="AJ126" s="195"/>
      <c r="AK126" s="195"/>
      <c r="AL126" s="195"/>
      <c r="AM126" s="195"/>
      <c r="AN126" s="195"/>
      <c r="AO126" s="195"/>
      <c r="AP126" s="195"/>
      <c r="AQ126" s="195"/>
      <c r="AR126" s="195"/>
      <c r="AS126" s="195"/>
      <c r="AT126" s="195"/>
      <c r="AU126" s="195"/>
      <c r="AV126" s="195"/>
      <c r="AW126" s="195"/>
      <c r="AX126" s="195"/>
      <c r="AY126" s="195"/>
      <c r="AZ126" s="195"/>
      <c r="BA126" s="195"/>
    </row>
  </sheetData>
  <sheetProtection algorithmName="SHA-512" hashValue="06Fw3/fuJwlsiSfF2AWXmyCKgsN+smYHGUdTHrKgR2bRr+bTn6EohaAot4OGHVBvXv4iaqCqLsli8JV9qkWNYQ==" saltValue="gxqnnNUUGIYh5YAgeNYAHQ==" spinCount="100000" sheet="1" objects="1" scenarios="1" sort="0" autoFilter="0"/>
  <autoFilter ref="A3:BA3"/>
  <mergeCells count="21">
    <mergeCell ref="Q2:Q3"/>
    <mergeCell ref="R2:R3"/>
    <mergeCell ref="S2:S3"/>
    <mergeCell ref="T2:T3"/>
    <mergeCell ref="M2:P2"/>
    <mergeCell ref="U2:U3"/>
    <mergeCell ref="AC2:AC3"/>
    <mergeCell ref="AD2:AD3"/>
    <mergeCell ref="C2:C3"/>
    <mergeCell ref="D2:D3"/>
    <mergeCell ref="E2:E3"/>
    <mergeCell ref="F2:F3"/>
    <mergeCell ref="G2:G3"/>
    <mergeCell ref="H2:H3"/>
    <mergeCell ref="I2:L2"/>
    <mergeCell ref="V2:V3"/>
    <mergeCell ref="W2:W3"/>
    <mergeCell ref="X2:X3"/>
    <mergeCell ref="Y2:Y3"/>
    <mergeCell ref="Z2:Z3"/>
    <mergeCell ref="AA2:AA3"/>
  </mergeCells>
  <phoneticPr fontId="2" type="noConversion"/>
  <hyperlinks>
    <hyperlink ref="C1" location="Index!B5" display="Return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28" sqref="I28"/>
    </sheetView>
  </sheetViews>
  <sheetFormatPr defaultRowHeight="12.75"/>
  <cols>
    <col min="1" max="1" width="1.25" style="147" customWidth="1"/>
    <col min="2" max="2" width="15.5" style="148" customWidth="1"/>
    <col min="3" max="3" width="9.875" style="149" bestFit="1" customWidth="1"/>
    <col min="4" max="4" width="15.875" style="149" customWidth="1"/>
    <col min="5" max="5" width="4.75" style="149" customWidth="1"/>
    <col min="6" max="6" width="5.125" style="149" customWidth="1"/>
    <col min="7" max="7" width="4.625" style="149" customWidth="1"/>
    <col min="8" max="8" width="4.875" style="149" customWidth="1"/>
    <col min="9" max="9" width="6.875" style="149" customWidth="1"/>
    <col min="10" max="10" width="6.5" style="149" customWidth="1"/>
    <col min="11" max="11" width="8.5" style="149" customWidth="1"/>
    <col min="12" max="12" width="8.5" style="149" bestFit="1" customWidth="1"/>
    <col min="13" max="13" width="9.25" style="149" customWidth="1"/>
    <col min="14" max="14" width="7" style="149" customWidth="1"/>
    <col min="15" max="15" width="4.25" style="149" customWidth="1"/>
    <col min="16" max="16" width="5.5" style="149" customWidth="1"/>
    <col min="17" max="18" width="5.875" style="149" customWidth="1"/>
    <col min="19" max="19" width="5.5" style="149" customWidth="1"/>
    <col min="20" max="20" width="5.875" style="149" customWidth="1"/>
    <col min="21" max="21" width="8.625" style="149" customWidth="1"/>
    <col min="22" max="22" width="6.125" style="149" customWidth="1"/>
    <col min="23" max="23" width="5.125" style="149" customWidth="1"/>
    <col min="24" max="25" width="9" style="150"/>
    <col min="26" max="26" width="10.375" style="150" customWidth="1"/>
    <col min="27" max="27" width="7.5" style="150" customWidth="1"/>
    <col min="28" max="16384" width="9" style="150"/>
  </cols>
  <sheetData>
    <row r="1" spans="1:27" s="119" customFormat="1" ht="19.899999999999999" customHeight="1">
      <c r="A1" s="136"/>
      <c r="B1" s="220" t="s">
        <v>1019</v>
      </c>
      <c r="C1" s="222" t="s">
        <v>934</v>
      </c>
      <c r="D1" s="229"/>
      <c r="E1" s="230"/>
      <c r="F1" s="230"/>
      <c r="G1" s="230"/>
      <c r="H1" s="230"/>
      <c r="I1" s="230"/>
      <c r="J1" s="230"/>
      <c r="K1" s="231"/>
      <c r="L1" s="231"/>
      <c r="M1" s="231"/>
      <c r="N1" s="231"/>
      <c r="O1" s="231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25"/>
      <c r="AA1" s="225"/>
    </row>
    <row r="2" spans="1:27" s="138" customFormat="1" ht="17.100000000000001" customHeight="1">
      <c r="A2" s="137"/>
      <c r="B2" s="315" t="s">
        <v>220</v>
      </c>
      <c r="C2" s="311" t="s">
        <v>221</v>
      </c>
      <c r="D2" s="311" t="s">
        <v>273</v>
      </c>
      <c r="E2" s="311" t="s">
        <v>1011</v>
      </c>
      <c r="F2" s="311" t="s">
        <v>1012</v>
      </c>
      <c r="G2" s="317" t="s">
        <v>1013</v>
      </c>
      <c r="H2" s="317"/>
      <c r="I2" s="309" t="s">
        <v>990</v>
      </c>
      <c r="J2" s="318" t="s">
        <v>991</v>
      </c>
      <c r="K2" s="313" t="s">
        <v>992</v>
      </c>
      <c r="L2" s="313" t="s">
        <v>993</v>
      </c>
      <c r="M2" s="313" t="s">
        <v>966</v>
      </c>
      <c r="N2" s="311" t="s">
        <v>994</v>
      </c>
      <c r="O2" s="311" t="s">
        <v>995</v>
      </c>
      <c r="P2" s="311" t="s">
        <v>996</v>
      </c>
      <c r="Q2" s="311" t="s">
        <v>997</v>
      </c>
      <c r="R2" s="309" t="s">
        <v>987</v>
      </c>
      <c r="S2" s="311" t="s">
        <v>998</v>
      </c>
      <c r="T2" s="309" t="s">
        <v>989</v>
      </c>
      <c r="U2" s="311" t="s">
        <v>999</v>
      </c>
      <c r="V2" s="311" t="s">
        <v>1000</v>
      </c>
      <c r="W2" s="311" t="s">
        <v>1001</v>
      </c>
      <c r="X2" s="227" t="s">
        <v>1014</v>
      </c>
      <c r="Y2" s="309" t="s">
        <v>1015</v>
      </c>
      <c r="Z2" s="309" t="s">
        <v>1016</v>
      </c>
      <c r="AA2" s="309" t="s">
        <v>1017</v>
      </c>
    </row>
    <row r="3" spans="1:27" s="140" customFormat="1" ht="35.1" customHeight="1" thickBot="1">
      <c r="A3" s="139"/>
      <c r="B3" s="316"/>
      <c r="C3" s="312"/>
      <c r="D3" s="312"/>
      <c r="E3" s="312"/>
      <c r="F3" s="312"/>
      <c r="G3" s="228" t="s">
        <v>240</v>
      </c>
      <c r="H3" s="228" t="s">
        <v>241</v>
      </c>
      <c r="I3" s="310"/>
      <c r="J3" s="319"/>
      <c r="K3" s="314"/>
      <c r="L3" s="314"/>
      <c r="M3" s="314"/>
      <c r="N3" s="312"/>
      <c r="O3" s="312"/>
      <c r="P3" s="312"/>
      <c r="Q3" s="312"/>
      <c r="R3" s="310"/>
      <c r="S3" s="312"/>
      <c r="T3" s="310"/>
      <c r="U3" s="312"/>
      <c r="V3" s="312"/>
      <c r="W3" s="312"/>
      <c r="X3" s="228" t="s">
        <v>963</v>
      </c>
      <c r="Y3" s="310"/>
      <c r="Z3" s="310"/>
      <c r="AA3" s="310"/>
    </row>
    <row r="4" spans="1:27" s="144" customFormat="1" ht="18" customHeight="1" thickTop="1">
      <c r="A4" s="141" t="s">
        <v>817</v>
      </c>
      <c r="B4" s="142" t="str">
        <f>HYPERLINK($C$1&amp;A4&amp;"_Datasheet_Package.pdf",A4)</f>
        <v>AP20GT60P</v>
      </c>
      <c r="C4" s="202" t="s">
        <v>242</v>
      </c>
      <c r="D4" s="202"/>
      <c r="E4" s="202">
        <v>600</v>
      </c>
      <c r="F4" s="202">
        <v>20</v>
      </c>
      <c r="G4" s="202">
        <v>40</v>
      </c>
      <c r="H4" s="202">
        <v>20</v>
      </c>
      <c r="I4" s="202">
        <v>1.8</v>
      </c>
      <c r="J4" s="200">
        <v>7</v>
      </c>
      <c r="K4" s="200"/>
      <c r="L4" s="200"/>
      <c r="M4" s="200"/>
      <c r="N4" s="202" t="s">
        <v>243</v>
      </c>
      <c r="O4" s="202">
        <v>24</v>
      </c>
      <c r="P4" s="202">
        <v>40</v>
      </c>
      <c r="Q4" s="202">
        <v>50</v>
      </c>
      <c r="R4" s="202">
        <v>20</v>
      </c>
      <c r="S4" s="202">
        <v>135</v>
      </c>
      <c r="T4" s="202">
        <v>190</v>
      </c>
      <c r="U4" s="202" t="s">
        <v>244</v>
      </c>
      <c r="V4" s="202">
        <v>75</v>
      </c>
      <c r="W4" s="202">
        <v>50</v>
      </c>
      <c r="X4" s="202" t="s">
        <v>964</v>
      </c>
      <c r="Y4" s="202">
        <v>1.2</v>
      </c>
      <c r="Z4" s="202"/>
      <c r="AA4" s="202">
        <v>62</v>
      </c>
    </row>
    <row r="5" spans="1:27" s="145" customFormat="1" ht="18" customHeight="1">
      <c r="A5" s="141" t="s">
        <v>818</v>
      </c>
      <c r="B5" s="142" t="str">
        <f t="shared" ref="B5:B11" si="0">HYPERLINK($C$1&amp;A5&amp;"_Datasheet_Package.pdf",A5)</f>
        <v>AP20GT60SW</v>
      </c>
      <c r="C5" s="143" t="s">
        <v>506</v>
      </c>
      <c r="D5" s="143" t="s">
        <v>507</v>
      </c>
      <c r="E5" s="143">
        <v>600</v>
      </c>
      <c r="F5" s="143">
        <v>20</v>
      </c>
      <c r="G5" s="143">
        <v>40</v>
      </c>
      <c r="H5" s="143">
        <v>20</v>
      </c>
      <c r="I5" s="143">
        <v>1.8</v>
      </c>
      <c r="J5" s="102">
        <v>6</v>
      </c>
      <c r="K5" s="102">
        <v>1.65</v>
      </c>
      <c r="L5" s="102">
        <v>50</v>
      </c>
      <c r="M5" s="102">
        <v>80</v>
      </c>
      <c r="N5" s="143" t="s">
        <v>504</v>
      </c>
      <c r="O5" s="143">
        <v>24</v>
      </c>
      <c r="P5" s="143">
        <v>40</v>
      </c>
      <c r="Q5" s="143">
        <v>50</v>
      </c>
      <c r="R5" s="143">
        <v>20</v>
      </c>
      <c r="S5" s="143">
        <v>135</v>
      </c>
      <c r="T5" s="143">
        <v>190</v>
      </c>
      <c r="U5" s="143" t="s">
        <v>505</v>
      </c>
      <c r="V5" s="143">
        <v>75</v>
      </c>
      <c r="W5" s="143">
        <v>50</v>
      </c>
      <c r="X5" s="143" t="s">
        <v>965</v>
      </c>
      <c r="Y5" s="143">
        <v>1</v>
      </c>
      <c r="Z5" s="143">
        <v>1.5</v>
      </c>
      <c r="AA5" s="143">
        <v>40</v>
      </c>
    </row>
    <row r="6" spans="1:27" s="145" customFormat="1" ht="18" customHeight="1">
      <c r="A6" s="141" t="s">
        <v>819</v>
      </c>
      <c r="B6" s="142" t="str">
        <f t="shared" si="0"/>
        <v>AP20GT60W</v>
      </c>
      <c r="C6" s="143" t="s">
        <v>503</v>
      </c>
      <c r="D6" s="143"/>
      <c r="E6" s="143">
        <v>600</v>
      </c>
      <c r="F6" s="143">
        <v>20</v>
      </c>
      <c r="G6" s="143">
        <v>40</v>
      </c>
      <c r="H6" s="143">
        <v>20</v>
      </c>
      <c r="I6" s="143">
        <v>1.8</v>
      </c>
      <c r="J6" s="102">
        <v>6</v>
      </c>
      <c r="K6" s="102"/>
      <c r="L6" s="102"/>
      <c r="M6" s="102"/>
      <c r="N6" s="143" t="s">
        <v>504</v>
      </c>
      <c r="O6" s="143">
        <v>24</v>
      </c>
      <c r="P6" s="143">
        <v>40</v>
      </c>
      <c r="Q6" s="143">
        <v>50</v>
      </c>
      <c r="R6" s="143">
        <v>20</v>
      </c>
      <c r="S6" s="143">
        <v>135</v>
      </c>
      <c r="T6" s="143">
        <v>190</v>
      </c>
      <c r="U6" s="143" t="s">
        <v>505</v>
      </c>
      <c r="V6" s="143">
        <v>75</v>
      </c>
      <c r="W6" s="143">
        <v>50</v>
      </c>
      <c r="X6" s="143" t="s">
        <v>965</v>
      </c>
      <c r="Y6" s="143">
        <v>1</v>
      </c>
      <c r="Z6" s="143"/>
      <c r="AA6" s="143">
        <v>40</v>
      </c>
    </row>
    <row r="7" spans="1:27" s="145" customFormat="1" ht="18" customHeight="1">
      <c r="A7" s="141" t="s">
        <v>820</v>
      </c>
      <c r="B7" s="142" t="str">
        <f t="shared" si="0"/>
        <v>AP28G40GEJ</v>
      </c>
      <c r="C7" s="143" t="s">
        <v>508</v>
      </c>
      <c r="D7" s="143" t="s">
        <v>509</v>
      </c>
      <c r="E7" s="143">
        <v>400</v>
      </c>
      <c r="F7" s="143">
        <v>6</v>
      </c>
      <c r="G7" s="143">
        <v>150</v>
      </c>
      <c r="H7" s="143"/>
      <c r="I7" s="143">
        <v>3.5</v>
      </c>
      <c r="J7" s="102">
        <v>1.2</v>
      </c>
      <c r="K7" s="102"/>
      <c r="L7" s="102"/>
      <c r="M7" s="102"/>
      <c r="N7" s="143" t="s">
        <v>510</v>
      </c>
      <c r="O7" s="143">
        <v>4</v>
      </c>
      <c r="P7" s="143">
        <v>26</v>
      </c>
      <c r="Q7" s="143">
        <v>220</v>
      </c>
      <c r="R7" s="143">
        <v>800</v>
      </c>
      <c r="S7" s="143">
        <v>1600</v>
      </c>
      <c r="T7" s="143">
        <v>1500</v>
      </c>
      <c r="U7" s="143" t="s">
        <v>511</v>
      </c>
      <c r="V7" s="143">
        <v>44</v>
      </c>
      <c r="W7" s="143">
        <v>40</v>
      </c>
      <c r="X7" s="143">
        <v>1.1000000000000001</v>
      </c>
      <c r="Y7" s="143">
        <v>2</v>
      </c>
      <c r="Z7" s="143"/>
      <c r="AA7" s="143">
        <v>110</v>
      </c>
    </row>
    <row r="8" spans="1:27" s="145" customFormat="1" ht="18" customHeight="1">
      <c r="A8" s="141" t="s">
        <v>821</v>
      </c>
      <c r="B8" s="142" t="str">
        <f t="shared" si="0"/>
        <v>AP28G40GEM</v>
      </c>
      <c r="C8" s="143" t="s">
        <v>512</v>
      </c>
      <c r="D8" s="143" t="s">
        <v>509</v>
      </c>
      <c r="E8" s="143">
        <v>400</v>
      </c>
      <c r="F8" s="143">
        <v>6</v>
      </c>
      <c r="G8" s="143">
        <v>150</v>
      </c>
      <c r="H8" s="143"/>
      <c r="I8" s="143">
        <v>3.6</v>
      </c>
      <c r="J8" s="102">
        <v>1.2</v>
      </c>
      <c r="K8" s="102"/>
      <c r="L8" s="102"/>
      <c r="M8" s="102"/>
      <c r="N8" s="143" t="s">
        <v>513</v>
      </c>
      <c r="O8" s="143">
        <v>2</v>
      </c>
      <c r="P8" s="143">
        <v>23</v>
      </c>
      <c r="Q8" s="143">
        <v>220</v>
      </c>
      <c r="R8" s="143">
        <v>800</v>
      </c>
      <c r="S8" s="143">
        <v>1600</v>
      </c>
      <c r="T8" s="143">
        <v>1500</v>
      </c>
      <c r="U8" s="143" t="s">
        <v>514</v>
      </c>
      <c r="V8" s="143">
        <v>38</v>
      </c>
      <c r="W8" s="143">
        <v>27</v>
      </c>
      <c r="X8" s="143">
        <v>1</v>
      </c>
      <c r="Y8" s="143"/>
      <c r="Z8" s="143"/>
      <c r="AA8" s="143">
        <v>125</v>
      </c>
    </row>
    <row r="9" spans="1:27" s="145" customFormat="1" ht="18" customHeight="1">
      <c r="A9" s="141" t="s">
        <v>822</v>
      </c>
      <c r="B9" s="142" t="str">
        <f t="shared" si="0"/>
        <v>AP30G40AEO</v>
      </c>
      <c r="C9" s="143" t="s">
        <v>525</v>
      </c>
      <c r="D9" s="143" t="s">
        <v>526</v>
      </c>
      <c r="E9" s="143">
        <v>400</v>
      </c>
      <c r="F9" s="143">
        <v>6</v>
      </c>
      <c r="G9" s="143">
        <v>130</v>
      </c>
      <c r="H9" s="143"/>
      <c r="I9" s="143">
        <v>2.9</v>
      </c>
      <c r="J9" s="102">
        <v>1.2</v>
      </c>
      <c r="K9" s="102"/>
      <c r="L9" s="102"/>
      <c r="M9" s="102"/>
      <c r="N9" s="146" t="s">
        <v>527</v>
      </c>
      <c r="O9" s="143">
        <v>7</v>
      </c>
      <c r="P9" s="143">
        <v>18</v>
      </c>
      <c r="Q9" s="143">
        <v>200</v>
      </c>
      <c r="R9" s="143" t="s">
        <v>968</v>
      </c>
      <c r="S9" s="143">
        <v>600</v>
      </c>
      <c r="T9" s="143" t="s">
        <v>969</v>
      </c>
      <c r="U9" s="143">
        <v>4000</v>
      </c>
      <c r="V9" s="143">
        <v>30</v>
      </c>
      <c r="W9" s="143">
        <v>20</v>
      </c>
      <c r="X9" s="143">
        <v>1</v>
      </c>
      <c r="Y9" s="143"/>
      <c r="Z9" s="143"/>
      <c r="AA9" s="143">
        <v>125</v>
      </c>
    </row>
    <row r="10" spans="1:27" s="145" customFormat="1" ht="18" customHeight="1">
      <c r="A10" s="141" t="s">
        <v>823</v>
      </c>
      <c r="B10" s="142" t="str">
        <f t="shared" si="0"/>
        <v>AP30G120ASW</v>
      </c>
      <c r="C10" s="143" t="s">
        <v>245</v>
      </c>
      <c r="D10" s="143" t="s">
        <v>246</v>
      </c>
      <c r="E10" s="143">
        <v>1200</v>
      </c>
      <c r="F10" s="143">
        <v>30</v>
      </c>
      <c r="G10" s="143">
        <v>60</v>
      </c>
      <c r="H10" s="143">
        <v>30</v>
      </c>
      <c r="I10" s="143">
        <v>2.9</v>
      </c>
      <c r="J10" s="102">
        <v>7</v>
      </c>
      <c r="K10" s="102">
        <v>2.6</v>
      </c>
      <c r="L10" s="102">
        <v>54</v>
      </c>
      <c r="M10" s="102">
        <v>138</v>
      </c>
      <c r="N10" s="143" t="s">
        <v>248</v>
      </c>
      <c r="O10" s="143">
        <v>12</v>
      </c>
      <c r="P10" s="143">
        <v>32</v>
      </c>
      <c r="Q10" s="143">
        <v>40</v>
      </c>
      <c r="R10" s="143">
        <v>45</v>
      </c>
      <c r="S10" s="143">
        <v>125</v>
      </c>
      <c r="T10" s="143">
        <v>430</v>
      </c>
      <c r="U10" s="143" t="s">
        <v>249</v>
      </c>
      <c r="V10" s="143">
        <v>120</v>
      </c>
      <c r="W10" s="143">
        <v>15</v>
      </c>
      <c r="X10" s="143" t="s">
        <v>967</v>
      </c>
      <c r="Y10" s="143">
        <v>0.6</v>
      </c>
      <c r="Z10" s="143">
        <v>2</v>
      </c>
      <c r="AA10" s="143">
        <v>40</v>
      </c>
    </row>
    <row r="11" spans="1:27" s="144" customFormat="1" ht="18" customHeight="1">
      <c r="A11" s="141" t="s">
        <v>824</v>
      </c>
      <c r="B11" s="142" t="str">
        <f t="shared" si="0"/>
        <v>AP30G120SW</v>
      </c>
      <c r="C11" s="143" t="s">
        <v>245</v>
      </c>
      <c r="D11" s="143" t="s">
        <v>246</v>
      </c>
      <c r="E11" s="143">
        <v>1200</v>
      </c>
      <c r="F11" s="143">
        <v>30</v>
      </c>
      <c r="G11" s="143">
        <v>60</v>
      </c>
      <c r="H11" s="143">
        <v>30</v>
      </c>
      <c r="I11" s="143">
        <v>3</v>
      </c>
      <c r="J11" s="102">
        <v>7</v>
      </c>
      <c r="K11" s="102">
        <v>1.7</v>
      </c>
      <c r="L11" s="102">
        <v>140</v>
      </c>
      <c r="M11" s="102">
        <v>800</v>
      </c>
      <c r="N11" s="143" t="s">
        <v>12</v>
      </c>
      <c r="O11" s="143">
        <v>12</v>
      </c>
      <c r="P11" s="143">
        <v>32</v>
      </c>
      <c r="Q11" s="143">
        <v>40</v>
      </c>
      <c r="R11" s="143">
        <v>45</v>
      </c>
      <c r="S11" s="143">
        <v>125</v>
      </c>
      <c r="T11" s="143">
        <v>430</v>
      </c>
      <c r="U11" s="143" t="s">
        <v>33</v>
      </c>
      <c r="V11" s="143">
        <v>120</v>
      </c>
      <c r="W11" s="143">
        <v>15</v>
      </c>
      <c r="X11" s="143" t="s">
        <v>967</v>
      </c>
      <c r="Y11" s="143">
        <v>0.6</v>
      </c>
      <c r="Z11" s="143">
        <v>1.5</v>
      </c>
      <c r="AA11" s="143">
        <v>40</v>
      </c>
    </row>
  </sheetData>
  <sheetProtection algorithmName="SHA-512" hashValue="abcMfwJTHmlOUIqAQFiy+ReUXnhtUXpZOWFBE21BTTVl1SQravfyge81md6GrmvQompuuUvGnJ2ykfFAMsmnHQ==" saltValue="G6aLMCPeWkBFX4jatNY9sA==" spinCount="100000" sheet="1" objects="1" scenarios="1" sort="0" autoFilter="0"/>
  <autoFilter ref="A3:AA11"/>
  <customSheetViews>
    <customSheetView guid="{17ECF804-FDD0-464A-9FF1-39C87090BC10}" scale="115" showGridLines="0" showAutoFilter="1" hiddenColumns="1">
      <pane xSplit="2" ySplit="3" topLeftCell="C4" activePane="bottomRight" state="frozen"/>
      <selection pane="bottomRight" activeCell="L10" sqref="L10"/>
      <pageMargins left="0.75" right="0.75" top="1" bottom="1" header="0.5" footer="0.5"/>
      <pageSetup paperSize="9" orientation="portrait" horizontalDpi="1200" verticalDpi="1200" r:id="rId1"/>
      <headerFooter alignWithMargins="0"/>
      <autoFilter ref="B1:AD1"/>
    </customSheetView>
  </customSheetViews>
  <mergeCells count="24">
    <mergeCell ref="L2:L3"/>
    <mergeCell ref="E2:E3"/>
    <mergeCell ref="F2:F3"/>
    <mergeCell ref="J2:J3"/>
    <mergeCell ref="I2:I3"/>
    <mergeCell ref="B2:B3"/>
    <mergeCell ref="C2:C3"/>
    <mergeCell ref="D2:D3"/>
    <mergeCell ref="G2:H2"/>
    <mergeCell ref="K2:K3"/>
    <mergeCell ref="O2:O3"/>
    <mergeCell ref="N2:N3"/>
    <mergeCell ref="M2:M3"/>
    <mergeCell ref="W2:W3"/>
    <mergeCell ref="T2:T3"/>
    <mergeCell ref="R2:R3"/>
    <mergeCell ref="U2:U3"/>
    <mergeCell ref="P2:P3"/>
    <mergeCell ref="AA2:AA3"/>
    <mergeCell ref="Z2:Z3"/>
    <mergeCell ref="Q2:Q3"/>
    <mergeCell ref="S2:S3"/>
    <mergeCell ref="V2:V3"/>
    <mergeCell ref="Y2:Y3"/>
  </mergeCells>
  <phoneticPr fontId="2" type="noConversion"/>
  <hyperlinks>
    <hyperlink ref="B1" location="Index!B5" display="Return"/>
  </hyperlinks>
  <pageMargins left="0.75" right="0.75" top="1" bottom="1" header="0.5" footer="0.5"/>
  <pageSetup paperSize="9" orientation="portrait" horizontalDpi="1200" verticalDpi="1200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showGridLines="0" zoomScale="90" zoomScaleNormal="90" workbookViewId="0">
      <selection activeCell="C16" sqref="C16:C18"/>
    </sheetView>
  </sheetViews>
  <sheetFormatPr defaultRowHeight="15.75"/>
  <cols>
    <col min="1" max="1" width="0.875" style="161" customWidth="1"/>
    <col min="2" max="2" width="14.25" style="163" bestFit="1" customWidth="1"/>
    <col min="3" max="4" width="8.625" style="163" customWidth="1"/>
    <col min="5" max="5" width="38" style="163" customWidth="1"/>
    <col min="6" max="6" width="26.125" style="163" bestFit="1" customWidth="1"/>
    <col min="7" max="7" width="11.125" style="163" bestFit="1" customWidth="1"/>
    <col min="8" max="8" width="12.625" style="163" bestFit="1" customWidth="1"/>
    <col min="9" max="9" width="12.875" style="163" bestFit="1" customWidth="1"/>
    <col min="10" max="10" width="13.375" style="163" bestFit="1" customWidth="1"/>
    <col min="11" max="11" width="8.375" style="181" bestFit="1" customWidth="1"/>
    <col min="12" max="12" width="12.625" style="163" customWidth="1"/>
    <col min="13" max="13" width="18.375" style="163" bestFit="1" customWidth="1"/>
    <col min="14" max="14" width="34.125" style="163" bestFit="1" customWidth="1"/>
    <col min="15" max="16" width="3.25" style="163" bestFit="1" customWidth="1"/>
    <col min="17" max="17" width="4.375" style="163" bestFit="1" customWidth="1"/>
    <col min="18" max="18" width="12.25" style="163" bestFit="1" customWidth="1"/>
    <col min="19" max="16384" width="9" style="163"/>
  </cols>
  <sheetData>
    <row r="1" spans="1:44" s="158" customFormat="1" ht="18.75">
      <c r="A1" s="151"/>
      <c r="B1" s="91" t="s">
        <v>1021</v>
      </c>
      <c r="C1" s="152" t="s">
        <v>575</v>
      </c>
      <c r="D1" s="153"/>
      <c r="E1" s="153"/>
      <c r="F1" s="154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6"/>
      <c r="R1" s="157"/>
      <c r="S1" s="156"/>
      <c r="T1" s="156"/>
      <c r="U1" s="156"/>
      <c r="Y1" s="159"/>
      <c r="Z1" s="160"/>
    </row>
    <row r="2" spans="1:44" ht="18.75">
      <c r="B2" s="353" t="s">
        <v>470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6"/>
      <c r="S2" s="162"/>
      <c r="T2" s="162"/>
      <c r="U2" s="162"/>
    </row>
    <row r="3" spans="1:44" s="165" customFormat="1" ht="12" customHeight="1">
      <c r="A3" s="164"/>
      <c r="B3" s="330" t="s">
        <v>220</v>
      </c>
      <c r="C3" s="324" t="s">
        <v>319</v>
      </c>
      <c r="D3" s="324" t="s">
        <v>320</v>
      </c>
      <c r="E3" s="330" t="s">
        <v>321</v>
      </c>
      <c r="F3" s="324" t="s">
        <v>322</v>
      </c>
      <c r="G3" s="324" t="s">
        <v>323</v>
      </c>
      <c r="H3" s="324" t="s">
        <v>324</v>
      </c>
      <c r="I3" s="324" t="s">
        <v>325</v>
      </c>
      <c r="J3" s="324" t="s">
        <v>326</v>
      </c>
      <c r="K3" s="324" t="s">
        <v>327</v>
      </c>
      <c r="L3" s="324" t="s">
        <v>328</v>
      </c>
      <c r="M3" s="324" t="s">
        <v>329</v>
      </c>
      <c r="N3" s="330" t="s">
        <v>221</v>
      </c>
      <c r="O3" s="330" t="s">
        <v>330</v>
      </c>
      <c r="P3" s="330" t="s">
        <v>331</v>
      </c>
      <c r="Q3" s="324" t="s">
        <v>332</v>
      </c>
      <c r="R3" s="324" t="s">
        <v>333</v>
      </c>
    </row>
    <row r="4" spans="1:44" s="165" customFormat="1" ht="24.95" customHeight="1" thickBot="1">
      <c r="A4" s="164"/>
      <c r="B4" s="349"/>
      <c r="C4" s="348"/>
      <c r="D4" s="336"/>
      <c r="E4" s="336"/>
      <c r="F4" s="348"/>
      <c r="G4" s="348"/>
      <c r="H4" s="348"/>
      <c r="I4" s="336"/>
      <c r="J4" s="336"/>
      <c r="K4" s="351"/>
      <c r="L4" s="352"/>
      <c r="M4" s="336"/>
      <c r="N4" s="349"/>
      <c r="O4" s="349"/>
      <c r="P4" s="336"/>
      <c r="Q4" s="336"/>
      <c r="R4" s="325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</row>
    <row r="5" spans="1:44" s="171" customFormat="1" ht="15" thickBot="1">
      <c r="A5" s="167" t="s">
        <v>825</v>
      </c>
      <c r="B5" s="98" t="s">
        <v>338</v>
      </c>
      <c r="C5" s="98">
        <v>6</v>
      </c>
      <c r="D5" s="98"/>
      <c r="E5" s="168" t="s">
        <v>339</v>
      </c>
      <c r="F5" s="98" t="s">
        <v>340</v>
      </c>
      <c r="G5" s="98">
        <v>1350</v>
      </c>
      <c r="H5" s="98">
        <v>1500</v>
      </c>
      <c r="I5" s="98">
        <v>0.6</v>
      </c>
      <c r="J5" s="98">
        <v>600</v>
      </c>
      <c r="K5" s="98">
        <v>30</v>
      </c>
      <c r="L5" s="98" t="s">
        <v>334</v>
      </c>
      <c r="M5" s="169" t="s">
        <v>335</v>
      </c>
      <c r="N5" s="170" t="s">
        <v>341</v>
      </c>
      <c r="O5" s="98"/>
      <c r="P5" s="98" t="s">
        <v>1022</v>
      </c>
      <c r="Q5" s="98"/>
      <c r="R5" s="169" t="s">
        <v>337</v>
      </c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1:44" s="173" customFormat="1">
      <c r="A6" s="172">
        <v>0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</row>
    <row r="7" spans="1:44" s="173" customFormat="1" ht="18.75">
      <c r="A7" s="172" t="s">
        <v>826</v>
      </c>
      <c r="B7" s="353" t="s">
        <v>343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4"/>
    </row>
    <row r="8" spans="1:44" s="165" customFormat="1" ht="12" customHeight="1">
      <c r="A8" s="167" t="s">
        <v>394</v>
      </c>
      <c r="B8" s="333" t="s">
        <v>220</v>
      </c>
      <c r="C8" s="338" t="s">
        <v>319</v>
      </c>
      <c r="D8" s="338" t="s">
        <v>320</v>
      </c>
      <c r="E8" s="333" t="s">
        <v>321</v>
      </c>
      <c r="F8" s="338" t="s">
        <v>322</v>
      </c>
      <c r="G8" s="338" t="s">
        <v>323</v>
      </c>
      <c r="H8" s="338" t="s">
        <v>324</v>
      </c>
      <c r="I8" s="338" t="s">
        <v>325</v>
      </c>
      <c r="J8" s="338" t="s">
        <v>326</v>
      </c>
      <c r="K8" s="338" t="s">
        <v>327</v>
      </c>
      <c r="L8" s="338" t="s">
        <v>328</v>
      </c>
      <c r="M8" s="338" t="s">
        <v>329</v>
      </c>
      <c r="N8" s="333" t="s">
        <v>221</v>
      </c>
      <c r="O8" s="333" t="s">
        <v>330</v>
      </c>
      <c r="P8" s="333" t="s">
        <v>331</v>
      </c>
      <c r="Q8" s="338" t="s">
        <v>332</v>
      </c>
      <c r="R8" s="338" t="s">
        <v>344</v>
      </c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</row>
    <row r="9" spans="1:44" s="165" customFormat="1" ht="24.95" customHeight="1">
      <c r="A9" s="167">
        <v>0</v>
      </c>
      <c r="B9" s="330"/>
      <c r="C9" s="324"/>
      <c r="D9" s="324"/>
      <c r="E9" s="330"/>
      <c r="F9" s="324"/>
      <c r="G9" s="324"/>
      <c r="H9" s="324"/>
      <c r="I9" s="324"/>
      <c r="J9" s="324"/>
      <c r="K9" s="324"/>
      <c r="L9" s="324"/>
      <c r="M9" s="324"/>
      <c r="N9" s="330"/>
      <c r="O9" s="330"/>
      <c r="P9" s="330"/>
      <c r="Q9" s="324"/>
      <c r="R9" s="324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</row>
    <row r="10" spans="1:44" s="166" customFormat="1" ht="12.75">
      <c r="A10" s="167" t="s">
        <v>827</v>
      </c>
      <c r="B10" s="334" t="s">
        <v>492</v>
      </c>
      <c r="C10" s="334">
        <v>10</v>
      </c>
      <c r="D10" s="334">
        <v>1.25</v>
      </c>
      <c r="E10" s="335" t="s">
        <v>345</v>
      </c>
      <c r="F10" s="98" t="s">
        <v>346</v>
      </c>
      <c r="G10" s="98">
        <v>85</v>
      </c>
      <c r="H10" s="98">
        <v>110</v>
      </c>
      <c r="I10" s="334">
        <v>0.3</v>
      </c>
      <c r="J10" s="334">
        <v>0.42</v>
      </c>
      <c r="K10" s="334">
        <v>5</v>
      </c>
      <c r="L10" s="334" t="s">
        <v>347</v>
      </c>
      <c r="M10" s="332" t="s">
        <v>348</v>
      </c>
      <c r="N10" s="335" t="s">
        <v>349</v>
      </c>
      <c r="O10" s="334" t="s">
        <v>1023</v>
      </c>
      <c r="P10" s="334" t="s">
        <v>1023</v>
      </c>
      <c r="Q10" s="334"/>
      <c r="R10" s="332" t="s">
        <v>350</v>
      </c>
    </row>
    <row r="11" spans="1:44" s="166" customFormat="1" ht="12.75">
      <c r="A11" s="167">
        <v>0</v>
      </c>
      <c r="B11" s="334"/>
      <c r="C11" s="334"/>
      <c r="D11" s="334"/>
      <c r="E11" s="336"/>
      <c r="F11" s="98" t="s">
        <v>351</v>
      </c>
      <c r="G11" s="98">
        <v>170</v>
      </c>
      <c r="H11" s="98">
        <v>220</v>
      </c>
      <c r="I11" s="334"/>
      <c r="J11" s="334"/>
      <c r="K11" s="334"/>
      <c r="L11" s="334"/>
      <c r="M11" s="332"/>
      <c r="N11" s="337"/>
      <c r="O11" s="336"/>
      <c r="P11" s="336"/>
      <c r="Q11" s="334"/>
      <c r="R11" s="332"/>
    </row>
    <row r="12" spans="1:44" s="166" customFormat="1" ht="12.75">
      <c r="A12" s="167">
        <v>0</v>
      </c>
      <c r="B12" s="334"/>
      <c r="C12" s="334"/>
      <c r="D12" s="334"/>
      <c r="E12" s="336"/>
      <c r="F12" s="98" t="s">
        <v>352</v>
      </c>
      <c r="G12" s="98">
        <v>270</v>
      </c>
      <c r="H12" s="98">
        <v>350</v>
      </c>
      <c r="I12" s="334"/>
      <c r="J12" s="334"/>
      <c r="K12" s="334"/>
      <c r="L12" s="334"/>
      <c r="M12" s="332"/>
      <c r="N12" s="337"/>
      <c r="O12" s="336"/>
      <c r="P12" s="336"/>
      <c r="Q12" s="334"/>
      <c r="R12" s="332"/>
    </row>
    <row r="13" spans="1:44" s="116" customFormat="1" ht="14.25">
      <c r="A13" s="167" t="s">
        <v>828</v>
      </c>
      <c r="B13" s="334" t="s">
        <v>355</v>
      </c>
      <c r="C13" s="349">
        <v>6</v>
      </c>
      <c r="D13" s="349"/>
      <c r="E13" s="335" t="s">
        <v>356</v>
      </c>
      <c r="F13" s="174" t="s">
        <v>1024</v>
      </c>
      <c r="G13" s="98">
        <v>1100</v>
      </c>
      <c r="H13" s="174"/>
      <c r="I13" s="349">
        <v>0.3</v>
      </c>
      <c r="J13" s="349">
        <v>0.3</v>
      </c>
      <c r="K13" s="334">
        <v>30</v>
      </c>
      <c r="L13" s="349" t="s">
        <v>334</v>
      </c>
      <c r="M13" s="348" t="s">
        <v>357</v>
      </c>
      <c r="N13" s="337" t="s">
        <v>358</v>
      </c>
      <c r="O13" s="349"/>
      <c r="P13" s="349"/>
      <c r="Q13" s="349"/>
      <c r="R13" s="334" t="s">
        <v>342</v>
      </c>
    </row>
    <row r="14" spans="1:44" s="116" customFormat="1" ht="14.25">
      <c r="A14" s="167">
        <v>0</v>
      </c>
      <c r="B14" s="334"/>
      <c r="C14" s="349"/>
      <c r="D14" s="349"/>
      <c r="E14" s="344"/>
      <c r="F14" s="174" t="s">
        <v>1025</v>
      </c>
      <c r="G14" s="98">
        <v>350</v>
      </c>
      <c r="H14" s="174"/>
      <c r="I14" s="349"/>
      <c r="J14" s="349"/>
      <c r="K14" s="334"/>
      <c r="L14" s="349"/>
      <c r="M14" s="348"/>
      <c r="N14" s="337"/>
      <c r="O14" s="349"/>
      <c r="P14" s="349"/>
      <c r="Q14" s="349"/>
      <c r="R14" s="334"/>
    </row>
    <row r="15" spans="1:44" s="116" customFormat="1" ht="14.25">
      <c r="A15" s="167">
        <v>0</v>
      </c>
      <c r="B15" s="334"/>
      <c r="C15" s="349"/>
      <c r="D15" s="349"/>
      <c r="E15" s="344"/>
      <c r="F15" s="174" t="s">
        <v>1026</v>
      </c>
      <c r="G15" s="98">
        <v>250</v>
      </c>
      <c r="H15" s="174"/>
      <c r="I15" s="349"/>
      <c r="J15" s="349"/>
      <c r="K15" s="334"/>
      <c r="L15" s="349"/>
      <c r="M15" s="348"/>
      <c r="N15" s="337"/>
      <c r="O15" s="349"/>
      <c r="P15" s="349"/>
      <c r="Q15" s="349"/>
      <c r="R15" s="334"/>
    </row>
    <row r="16" spans="1:44" s="116" customFormat="1" ht="14.25">
      <c r="A16" s="167" t="s">
        <v>829</v>
      </c>
      <c r="B16" s="334" t="s">
        <v>359</v>
      </c>
      <c r="C16" s="349">
        <v>6</v>
      </c>
      <c r="D16" s="349"/>
      <c r="E16" s="335" t="s">
        <v>360</v>
      </c>
      <c r="F16" s="174" t="s">
        <v>1024</v>
      </c>
      <c r="G16" s="98">
        <v>1400</v>
      </c>
      <c r="H16" s="174"/>
      <c r="I16" s="349">
        <v>0.6</v>
      </c>
      <c r="J16" s="349">
        <v>0.6</v>
      </c>
      <c r="K16" s="334">
        <v>30</v>
      </c>
      <c r="L16" s="349" t="s">
        <v>334</v>
      </c>
      <c r="M16" s="348" t="s">
        <v>357</v>
      </c>
      <c r="N16" s="337" t="s">
        <v>361</v>
      </c>
      <c r="O16" s="349"/>
      <c r="P16" s="349"/>
      <c r="Q16" s="349"/>
      <c r="R16" s="334" t="s">
        <v>342</v>
      </c>
    </row>
    <row r="17" spans="1:18" s="116" customFormat="1" ht="14.25">
      <c r="A17" s="167">
        <v>0</v>
      </c>
      <c r="B17" s="334"/>
      <c r="C17" s="349"/>
      <c r="D17" s="349"/>
      <c r="E17" s="344"/>
      <c r="F17" s="174" t="s">
        <v>1025</v>
      </c>
      <c r="G17" s="98">
        <v>800</v>
      </c>
      <c r="H17" s="174"/>
      <c r="I17" s="349"/>
      <c r="J17" s="349"/>
      <c r="K17" s="334"/>
      <c r="L17" s="349"/>
      <c r="M17" s="348"/>
      <c r="N17" s="337"/>
      <c r="O17" s="349"/>
      <c r="P17" s="349"/>
      <c r="Q17" s="349"/>
      <c r="R17" s="334"/>
    </row>
    <row r="18" spans="1:18" s="116" customFormat="1" ht="14.25">
      <c r="A18" s="167">
        <v>0</v>
      </c>
      <c r="B18" s="334"/>
      <c r="C18" s="349"/>
      <c r="D18" s="349"/>
      <c r="E18" s="344"/>
      <c r="F18" s="174" t="s">
        <v>1026</v>
      </c>
      <c r="G18" s="98">
        <v>600</v>
      </c>
      <c r="H18" s="174"/>
      <c r="I18" s="349"/>
      <c r="J18" s="349"/>
      <c r="K18" s="334"/>
      <c r="L18" s="349"/>
      <c r="M18" s="348"/>
      <c r="N18" s="337"/>
      <c r="O18" s="349"/>
      <c r="P18" s="349"/>
      <c r="Q18" s="349"/>
      <c r="R18" s="334"/>
    </row>
    <row r="19" spans="1:18" s="175" customFormat="1" ht="14.25">
      <c r="A19" s="167" t="s">
        <v>830</v>
      </c>
      <c r="B19" s="321" t="s">
        <v>362</v>
      </c>
      <c r="C19" s="321">
        <v>6</v>
      </c>
      <c r="D19" s="321"/>
      <c r="E19" s="343" t="s">
        <v>531</v>
      </c>
      <c r="F19" s="110" t="s">
        <v>1024</v>
      </c>
      <c r="G19" s="110">
        <v>1100</v>
      </c>
      <c r="H19" s="110"/>
      <c r="I19" s="321">
        <v>0.3</v>
      </c>
      <c r="J19" s="321">
        <v>0.3</v>
      </c>
      <c r="K19" s="321">
        <v>30</v>
      </c>
      <c r="L19" s="321" t="s">
        <v>334</v>
      </c>
      <c r="M19" s="326" t="s">
        <v>357</v>
      </c>
      <c r="N19" s="322" t="s">
        <v>349</v>
      </c>
      <c r="O19" s="321" t="s">
        <v>1023</v>
      </c>
      <c r="P19" s="321" t="s">
        <v>1023</v>
      </c>
      <c r="Q19" s="110"/>
      <c r="R19" s="321" t="s">
        <v>363</v>
      </c>
    </row>
    <row r="20" spans="1:18" s="175" customFormat="1" ht="14.25">
      <c r="A20" s="167">
        <v>0</v>
      </c>
      <c r="B20" s="321"/>
      <c r="C20" s="321"/>
      <c r="D20" s="321"/>
      <c r="E20" s="347"/>
      <c r="F20" s="110" t="s">
        <v>1025</v>
      </c>
      <c r="G20" s="110">
        <v>350</v>
      </c>
      <c r="H20" s="110"/>
      <c r="I20" s="321"/>
      <c r="J20" s="321"/>
      <c r="K20" s="321"/>
      <c r="L20" s="321"/>
      <c r="M20" s="326"/>
      <c r="N20" s="322"/>
      <c r="O20" s="323"/>
      <c r="P20" s="323"/>
      <c r="Q20" s="110"/>
      <c r="R20" s="321"/>
    </row>
    <row r="21" spans="1:18" s="175" customFormat="1" ht="14.25">
      <c r="A21" s="167">
        <v>0</v>
      </c>
      <c r="B21" s="321"/>
      <c r="C21" s="321"/>
      <c r="D21" s="321"/>
      <c r="E21" s="347"/>
      <c r="F21" s="110" t="s">
        <v>1026</v>
      </c>
      <c r="G21" s="110">
        <v>250</v>
      </c>
      <c r="H21" s="110"/>
      <c r="I21" s="321"/>
      <c r="J21" s="321"/>
      <c r="K21" s="321"/>
      <c r="L21" s="321"/>
      <c r="M21" s="326"/>
      <c r="N21" s="322"/>
      <c r="O21" s="323"/>
      <c r="P21" s="323"/>
      <c r="Q21" s="110"/>
      <c r="R21" s="321"/>
    </row>
    <row r="22" spans="1:18" s="116" customFormat="1" ht="12.75">
      <c r="A22" s="167" t="s">
        <v>831</v>
      </c>
      <c r="B22" s="334" t="s">
        <v>364</v>
      </c>
      <c r="C22" s="334">
        <v>10</v>
      </c>
      <c r="D22" s="334">
        <v>0.8</v>
      </c>
      <c r="E22" s="335" t="s">
        <v>353</v>
      </c>
      <c r="F22" s="98" t="s">
        <v>351</v>
      </c>
      <c r="G22" s="98">
        <v>170</v>
      </c>
      <c r="H22" s="98"/>
      <c r="I22" s="334">
        <v>0.3</v>
      </c>
      <c r="J22" s="334">
        <v>0.32</v>
      </c>
      <c r="K22" s="334">
        <v>5</v>
      </c>
      <c r="L22" s="334" t="s">
        <v>347</v>
      </c>
      <c r="M22" s="332" t="s">
        <v>348</v>
      </c>
      <c r="N22" s="335" t="s">
        <v>349</v>
      </c>
      <c r="O22" s="334" t="s">
        <v>1023</v>
      </c>
      <c r="P22" s="334"/>
      <c r="Q22" s="345"/>
      <c r="R22" s="334" t="s">
        <v>363</v>
      </c>
    </row>
    <row r="23" spans="1:18" s="116" customFormat="1" ht="12.75">
      <c r="A23" s="167">
        <v>0</v>
      </c>
      <c r="B23" s="334"/>
      <c r="C23" s="336"/>
      <c r="D23" s="336"/>
      <c r="E23" s="336"/>
      <c r="F23" s="98" t="s">
        <v>352</v>
      </c>
      <c r="G23" s="98">
        <v>320</v>
      </c>
      <c r="H23" s="98"/>
      <c r="I23" s="336"/>
      <c r="J23" s="336"/>
      <c r="K23" s="344"/>
      <c r="L23" s="336"/>
      <c r="M23" s="336"/>
      <c r="N23" s="337"/>
      <c r="O23" s="336"/>
      <c r="P23" s="336"/>
      <c r="Q23" s="346"/>
      <c r="R23" s="334"/>
    </row>
    <row r="24" spans="1:18" s="116" customFormat="1" ht="14.25">
      <c r="A24" s="167" t="s">
        <v>832</v>
      </c>
      <c r="B24" s="98" t="s">
        <v>365</v>
      </c>
      <c r="C24" s="174">
        <v>27</v>
      </c>
      <c r="D24" s="174">
        <v>1.25</v>
      </c>
      <c r="E24" s="176" t="s">
        <v>366</v>
      </c>
      <c r="F24" s="98" t="s">
        <v>354</v>
      </c>
      <c r="G24" s="98">
        <v>1200</v>
      </c>
      <c r="H24" s="98"/>
      <c r="I24" s="174">
        <v>0.15</v>
      </c>
      <c r="J24" s="174">
        <v>0.2</v>
      </c>
      <c r="K24" s="98">
        <v>250</v>
      </c>
      <c r="L24" s="174" t="s">
        <v>347</v>
      </c>
      <c r="M24" s="174" t="s">
        <v>348</v>
      </c>
      <c r="N24" s="177" t="s">
        <v>367</v>
      </c>
      <c r="O24" s="174" t="s">
        <v>1027</v>
      </c>
      <c r="P24" s="176"/>
      <c r="Q24" s="133"/>
      <c r="R24" s="98"/>
    </row>
    <row r="25" spans="1:18" s="116" customFormat="1" ht="14.25">
      <c r="A25" s="167" t="s">
        <v>825</v>
      </c>
      <c r="B25" s="334" t="s">
        <v>338</v>
      </c>
      <c r="C25" s="334">
        <v>6</v>
      </c>
      <c r="D25" s="334">
        <v>1</v>
      </c>
      <c r="E25" s="344" t="s">
        <v>368</v>
      </c>
      <c r="F25" s="98" t="s">
        <v>1028</v>
      </c>
      <c r="G25" s="98">
        <v>1200</v>
      </c>
      <c r="H25" s="98">
        <v>1350</v>
      </c>
      <c r="I25" s="334">
        <v>0.6</v>
      </c>
      <c r="J25" s="334">
        <v>0.6</v>
      </c>
      <c r="K25" s="334">
        <v>55</v>
      </c>
      <c r="L25" s="334">
        <v>1</v>
      </c>
      <c r="M25" s="334"/>
      <c r="N25" s="335" t="s">
        <v>369</v>
      </c>
      <c r="O25" s="98" t="s">
        <v>1023</v>
      </c>
      <c r="P25" s="98" t="s">
        <v>1029</v>
      </c>
      <c r="Q25" s="98"/>
      <c r="R25" s="98" t="s">
        <v>363</v>
      </c>
    </row>
    <row r="26" spans="1:18" s="116" customFormat="1" ht="14.25">
      <c r="A26" s="167">
        <v>0</v>
      </c>
      <c r="B26" s="334"/>
      <c r="C26" s="334"/>
      <c r="D26" s="334"/>
      <c r="E26" s="344"/>
      <c r="F26" s="98" t="s">
        <v>1030</v>
      </c>
      <c r="G26" s="98">
        <v>1350</v>
      </c>
      <c r="H26" s="98">
        <v>1500</v>
      </c>
      <c r="I26" s="334"/>
      <c r="J26" s="334"/>
      <c r="K26" s="334"/>
      <c r="L26" s="334"/>
      <c r="M26" s="334"/>
      <c r="N26" s="335"/>
      <c r="O26" s="98"/>
      <c r="P26" s="98"/>
      <c r="Q26" s="98"/>
      <c r="R26" s="98"/>
    </row>
    <row r="27" spans="1:18" s="175" customFormat="1" ht="14.25">
      <c r="A27" s="167" t="s">
        <v>833</v>
      </c>
      <c r="B27" s="321" t="s">
        <v>370</v>
      </c>
      <c r="C27" s="321">
        <v>6</v>
      </c>
      <c r="D27" s="321"/>
      <c r="E27" s="343" t="s">
        <v>371</v>
      </c>
      <c r="F27" s="110" t="s">
        <v>1031</v>
      </c>
      <c r="G27" s="110">
        <v>1000</v>
      </c>
      <c r="H27" s="110"/>
      <c r="I27" s="321">
        <v>0.3</v>
      </c>
      <c r="J27" s="321">
        <v>0.3</v>
      </c>
      <c r="K27" s="321">
        <v>30</v>
      </c>
      <c r="L27" s="321" t="s">
        <v>372</v>
      </c>
      <c r="M27" s="326" t="s">
        <v>335</v>
      </c>
      <c r="N27" s="322" t="s">
        <v>1032</v>
      </c>
      <c r="O27" s="321" t="s">
        <v>1033</v>
      </c>
      <c r="P27" s="321" t="s">
        <v>1034</v>
      </c>
      <c r="Q27" s="321"/>
      <c r="R27" s="326" t="s">
        <v>373</v>
      </c>
    </row>
    <row r="28" spans="1:18" s="175" customFormat="1" ht="14.25">
      <c r="A28" s="167">
        <v>0</v>
      </c>
      <c r="B28" s="321"/>
      <c r="C28" s="323"/>
      <c r="D28" s="323"/>
      <c r="E28" s="323"/>
      <c r="F28" s="110" t="s">
        <v>1035</v>
      </c>
      <c r="G28" s="110">
        <v>350</v>
      </c>
      <c r="H28" s="110"/>
      <c r="I28" s="323"/>
      <c r="J28" s="323"/>
      <c r="K28" s="323"/>
      <c r="L28" s="323"/>
      <c r="M28" s="323"/>
      <c r="N28" s="322"/>
      <c r="O28" s="323"/>
      <c r="P28" s="323"/>
      <c r="Q28" s="323"/>
      <c r="R28" s="326"/>
    </row>
    <row r="29" spans="1:18" s="175" customFormat="1" ht="14.25">
      <c r="A29" s="167">
        <v>0</v>
      </c>
      <c r="B29" s="321"/>
      <c r="C29" s="323"/>
      <c r="D29" s="323"/>
      <c r="E29" s="323"/>
      <c r="F29" s="110" t="s">
        <v>1036</v>
      </c>
      <c r="G29" s="110">
        <v>250</v>
      </c>
      <c r="H29" s="110"/>
      <c r="I29" s="323"/>
      <c r="J29" s="323"/>
      <c r="K29" s="323"/>
      <c r="L29" s="323"/>
      <c r="M29" s="323"/>
      <c r="N29" s="322"/>
      <c r="O29" s="323"/>
      <c r="P29" s="323"/>
      <c r="Q29" s="323"/>
      <c r="R29" s="326"/>
    </row>
    <row r="30" spans="1:18" s="178" customFormat="1" ht="14.25">
      <c r="A30" s="167" t="s">
        <v>834</v>
      </c>
      <c r="B30" s="321" t="s">
        <v>374</v>
      </c>
      <c r="C30" s="321">
        <v>6</v>
      </c>
      <c r="D30" s="321"/>
      <c r="E30" s="343" t="s">
        <v>353</v>
      </c>
      <c r="F30" s="110" t="s">
        <v>1037</v>
      </c>
      <c r="G30" s="110">
        <v>1600</v>
      </c>
      <c r="H30" s="110"/>
      <c r="I30" s="321">
        <v>0.6</v>
      </c>
      <c r="J30" s="321">
        <v>0.6</v>
      </c>
      <c r="K30" s="321">
        <v>40</v>
      </c>
      <c r="L30" s="321"/>
      <c r="M30" s="326" t="s">
        <v>335</v>
      </c>
      <c r="N30" s="322" t="s">
        <v>375</v>
      </c>
      <c r="O30" s="321" t="s">
        <v>1033</v>
      </c>
      <c r="P30" s="321" t="s">
        <v>1034</v>
      </c>
      <c r="Q30" s="321"/>
      <c r="R30" s="326" t="s">
        <v>373</v>
      </c>
    </row>
    <row r="31" spans="1:18" s="178" customFormat="1" ht="14.25">
      <c r="A31" s="167">
        <v>0</v>
      </c>
      <c r="B31" s="321"/>
      <c r="C31" s="323"/>
      <c r="D31" s="323"/>
      <c r="E31" s="323"/>
      <c r="F31" s="110" t="s">
        <v>1035</v>
      </c>
      <c r="G31" s="110">
        <v>1200</v>
      </c>
      <c r="H31" s="110"/>
      <c r="I31" s="323"/>
      <c r="J31" s="323"/>
      <c r="K31" s="323"/>
      <c r="L31" s="323"/>
      <c r="M31" s="323"/>
      <c r="N31" s="322"/>
      <c r="O31" s="323"/>
      <c r="P31" s="323"/>
      <c r="Q31" s="323"/>
      <c r="R31" s="326"/>
    </row>
    <row r="32" spans="1:18" s="178" customFormat="1" ht="14.25">
      <c r="A32" s="167">
        <v>0</v>
      </c>
      <c r="B32" s="321"/>
      <c r="C32" s="323"/>
      <c r="D32" s="323"/>
      <c r="E32" s="323"/>
      <c r="F32" s="110" t="s">
        <v>1038</v>
      </c>
      <c r="G32" s="110">
        <v>800</v>
      </c>
      <c r="H32" s="110"/>
      <c r="I32" s="323"/>
      <c r="J32" s="323"/>
      <c r="K32" s="323"/>
      <c r="L32" s="323"/>
      <c r="M32" s="323"/>
      <c r="N32" s="322"/>
      <c r="O32" s="323"/>
      <c r="P32" s="323"/>
      <c r="Q32" s="323"/>
      <c r="R32" s="326"/>
    </row>
    <row r="33" spans="1:18" s="178" customFormat="1" ht="14.25">
      <c r="A33" s="167" t="s">
        <v>835</v>
      </c>
      <c r="B33" s="321" t="s">
        <v>376</v>
      </c>
      <c r="C33" s="321">
        <v>6</v>
      </c>
      <c r="D33" s="321"/>
      <c r="E33" s="343" t="s">
        <v>353</v>
      </c>
      <c r="F33" s="110" t="s">
        <v>1037</v>
      </c>
      <c r="G33" s="110">
        <v>1000</v>
      </c>
      <c r="H33" s="110"/>
      <c r="I33" s="321">
        <v>0.3</v>
      </c>
      <c r="J33" s="321">
        <v>0.3</v>
      </c>
      <c r="K33" s="321">
        <v>40</v>
      </c>
      <c r="L33" s="321"/>
      <c r="M33" s="326"/>
      <c r="N33" s="322" t="s">
        <v>375</v>
      </c>
      <c r="O33" s="321" t="s">
        <v>1033</v>
      </c>
      <c r="P33" s="321" t="s">
        <v>1034</v>
      </c>
      <c r="Q33" s="321"/>
      <c r="R33" s="326" t="s">
        <v>373</v>
      </c>
    </row>
    <row r="34" spans="1:18" s="178" customFormat="1" ht="14.25">
      <c r="A34" s="167">
        <v>0</v>
      </c>
      <c r="B34" s="321"/>
      <c r="C34" s="323"/>
      <c r="D34" s="323"/>
      <c r="E34" s="323"/>
      <c r="F34" s="110" t="s">
        <v>1035</v>
      </c>
      <c r="G34" s="110">
        <v>350</v>
      </c>
      <c r="H34" s="110"/>
      <c r="I34" s="323"/>
      <c r="J34" s="323"/>
      <c r="K34" s="323"/>
      <c r="L34" s="323"/>
      <c r="M34" s="323"/>
      <c r="N34" s="322"/>
      <c r="O34" s="323"/>
      <c r="P34" s="323"/>
      <c r="Q34" s="323"/>
      <c r="R34" s="326"/>
    </row>
    <row r="35" spans="1:18" s="178" customFormat="1" ht="14.25">
      <c r="A35" s="167">
        <v>0</v>
      </c>
      <c r="B35" s="321"/>
      <c r="C35" s="323"/>
      <c r="D35" s="323"/>
      <c r="E35" s="323"/>
      <c r="F35" s="110" t="s">
        <v>1038</v>
      </c>
      <c r="G35" s="110">
        <v>250</v>
      </c>
      <c r="H35" s="110"/>
      <c r="I35" s="323"/>
      <c r="J35" s="323"/>
      <c r="K35" s="323"/>
      <c r="L35" s="323"/>
      <c r="M35" s="323"/>
      <c r="N35" s="322"/>
      <c r="O35" s="323"/>
      <c r="P35" s="323"/>
      <c r="Q35" s="323"/>
      <c r="R35" s="326"/>
    </row>
    <row r="36" spans="1:18" s="175" customFormat="1" ht="12.75">
      <c r="A36" s="167" t="s">
        <v>836</v>
      </c>
      <c r="B36" s="321" t="s">
        <v>483</v>
      </c>
      <c r="C36" s="321">
        <v>5.5</v>
      </c>
      <c r="D36" s="340">
        <v>0.8</v>
      </c>
      <c r="E36" s="322" t="s">
        <v>484</v>
      </c>
      <c r="F36" s="340" t="s">
        <v>485</v>
      </c>
      <c r="G36" s="340">
        <v>210</v>
      </c>
      <c r="H36" s="340">
        <v>300</v>
      </c>
      <c r="I36" s="321">
        <v>3</v>
      </c>
      <c r="J36" s="321">
        <v>3.1</v>
      </c>
      <c r="K36" s="321">
        <v>10</v>
      </c>
      <c r="L36" s="342"/>
      <c r="M36" s="321" t="s">
        <v>486</v>
      </c>
      <c r="N36" s="322" t="s">
        <v>487</v>
      </c>
      <c r="O36" s="321" t="s">
        <v>1033</v>
      </c>
      <c r="P36" s="321"/>
      <c r="Q36" s="321" t="s">
        <v>1034</v>
      </c>
      <c r="R36" s="321" t="s">
        <v>363</v>
      </c>
    </row>
    <row r="37" spans="1:18" s="175" customFormat="1" ht="12.75">
      <c r="A37" s="167">
        <v>0</v>
      </c>
      <c r="B37" s="321"/>
      <c r="C37" s="321"/>
      <c r="D37" s="341"/>
      <c r="E37" s="322"/>
      <c r="F37" s="341"/>
      <c r="G37" s="341"/>
      <c r="H37" s="341"/>
      <c r="I37" s="321"/>
      <c r="J37" s="321"/>
      <c r="K37" s="321"/>
      <c r="L37" s="342"/>
      <c r="M37" s="321"/>
      <c r="N37" s="322"/>
      <c r="O37" s="321"/>
      <c r="P37" s="321"/>
      <c r="Q37" s="321"/>
      <c r="R37" s="321"/>
    </row>
    <row r="38" spans="1:18" s="116" customFormat="1" ht="15.75" customHeight="1">
      <c r="A38" s="167" t="s">
        <v>837</v>
      </c>
      <c r="B38" s="98" t="s">
        <v>497</v>
      </c>
      <c r="C38" s="98">
        <v>5.5</v>
      </c>
      <c r="D38" s="179">
        <v>0.8</v>
      </c>
      <c r="E38" s="170" t="s">
        <v>353</v>
      </c>
      <c r="F38" s="179" t="s">
        <v>498</v>
      </c>
      <c r="G38" s="179">
        <v>210</v>
      </c>
      <c r="H38" s="179">
        <v>300</v>
      </c>
      <c r="I38" s="98">
        <v>3</v>
      </c>
      <c r="J38" s="98">
        <v>3.1</v>
      </c>
      <c r="K38" s="98"/>
      <c r="L38" s="180"/>
      <c r="M38" s="98"/>
      <c r="N38" s="170"/>
      <c r="O38" s="98" t="s">
        <v>1039</v>
      </c>
      <c r="P38" s="98"/>
      <c r="Q38" s="98" t="s">
        <v>1039</v>
      </c>
      <c r="R38" s="98" t="s">
        <v>363</v>
      </c>
    </row>
    <row r="39" spans="1:18" s="116" customFormat="1" ht="14.25">
      <c r="A39" s="167" t="s">
        <v>838</v>
      </c>
      <c r="B39" s="174" t="s">
        <v>377</v>
      </c>
      <c r="C39" s="174">
        <v>6</v>
      </c>
      <c r="D39" s="174"/>
      <c r="E39" s="177" t="s">
        <v>353</v>
      </c>
      <c r="F39" s="98"/>
      <c r="G39" s="98"/>
      <c r="H39" s="98"/>
      <c r="I39" s="174">
        <v>2</v>
      </c>
      <c r="J39" s="174">
        <v>2.2000000000000002</v>
      </c>
      <c r="K39" s="174">
        <v>2</v>
      </c>
      <c r="L39" s="174"/>
      <c r="M39" s="176" t="s">
        <v>378</v>
      </c>
      <c r="N39" s="177" t="s">
        <v>379</v>
      </c>
      <c r="O39" s="174" t="s">
        <v>1040</v>
      </c>
      <c r="P39" s="174"/>
      <c r="Q39" s="174"/>
      <c r="R39" s="174" t="s">
        <v>363</v>
      </c>
    </row>
    <row r="40" spans="1:18" s="181" customFormat="1">
      <c r="A40" s="172">
        <v>0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</row>
    <row r="41" spans="1:18" s="181" customFormat="1" ht="18.75">
      <c r="A41" s="172" t="s">
        <v>839</v>
      </c>
      <c r="B41" s="182" t="s">
        <v>380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4"/>
    </row>
    <row r="42" spans="1:18" s="165" customFormat="1" ht="12" customHeight="1">
      <c r="A42" s="167" t="s">
        <v>394</v>
      </c>
      <c r="B42" s="330" t="s">
        <v>220</v>
      </c>
      <c r="C42" s="324" t="s">
        <v>319</v>
      </c>
      <c r="D42" s="338" t="s">
        <v>320</v>
      </c>
      <c r="E42" s="330" t="s">
        <v>321</v>
      </c>
      <c r="F42" s="324" t="s">
        <v>322</v>
      </c>
      <c r="G42" s="324" t="s">
        <v>323</v>
      </c>
      <c r="H42" s="324" t="s">
        <v>324</v>
      </c>
      <c r="I42" s="324" t="s">
        <v>325</v>
      </c>
      <c r="J42" s="185" t="s">
        <v>326</v>
      </c>
      <c r="K42" s="324" t="s">
        <v>327</v>
      </c>
      <c r="L42" s="324" t="s">
        <v>328</v>
      </c>
      <c r="M42" s="324" t="s">
        <v>329</v>
      </c>
      <c r="N42" s="330" t="s">
        <v>221</v>
      </c>
      <c r="O42" s="330" t="s">
        <v>330</v>
      </c>
      <c r="P42" s="330" t="s">
        <v>331</v>
      </c>
      <c r="Q42" s="324" t="s">
        <v>332</v>
      </c>
      <c r="R42" s="324" t="s">
        <v>333</v>
      </c>
    </row>
    <row r="43" spans="1:18" s="165" customFormat="1" ht="24.95" customHeight="1">
      <c r="A43" s="167">
        <v>0</v>
      </c>
      <c r="B43" s="331"/>
      <c r="C43" s="325"/>
      <c r="D43" s="324"/>
      <c r="E43" s="331"/>
      <c r="F43" s="325"/>
      <c r="G43" s="325"/>
      <c r="H43" s="325"/>
      <c r="I43" s="325"/>
      <c r="J43" s="186"/>
      <c r="K43" s="325"/>
      <c r="L43" s="325"/>
      <c r="M43" s="325"/>
      <c r="N43" s="331"/>
      <c r="O43" s="331"/>
      <c r="P43" s="331"/>
      <c r="Q43" s="325"/>
      <c r="R43" s="325"/>
    </row>
    <row r="44" spans="1:18" s="120" customFormat="1" ht="12.75">
      <c r="A44" s="167" t="s">
        <v>840</v>
      </c>
      <c r="B44" s="326" t="s">
        <v>381</v>
      </c>
      <c r="C44" s="321">
        <v>7</v>
      </c>
      <c r="D44" s="321"/>
      <c r="E44" s="327" t="s">
        <v>1041</v>
      </c>
      <c r="F44" s="187" t="s">
        <v>382</v>
      </c>
      <c r="G44" s="187">
        <v>800</v>
      </c>
      <c r="H44" s="187">
        <v>1000</v>
      </c>
      <c r="I44" s="110">
        <v>0.2</v>
      </c>
      <c r="J44" s="321">
        <v>0.3</v>
      </c>
      <c r="K44" s="321">
        <v>1</v>
      </c>
      <c r="L44" s="321" t="s">
        <v>383</v>
      </c>
      <c r="M44" s="321" t="s">
        <v>383</v>
      </c>
      <c r="N44" s="322" t="s">
        <v>384</v>
      </c>
      <c r="O44" s="321" t="s">
        <v>1027</v>
      </c>
      <c r="P44" s="323"/>
      <c r="Q44" s="323"/>
      <c r="R44" s="321" t="s">
        <v>342</v>
      </c>
    </row>
    <row r="45" spans="1:18" s="120" customFormat="1" ht="12.75">
      <c r="A45" s="167">
        <v>0</v>
      </c>
      <c r="B45" s="326"/>
      <c r="C45" s="321"/>
      <c r="D45" s="321"/>
      <c r="E45" s="328"/>
      <c r="F45" s="187" t="s">
        <v>385</v>
      </c>
      <c r="G45" s="187">
        <v>500</v>
      </c>
      <c r="H45" s="187">
        <v>700</v>
      </c>
      <c r="I45" s="110"/>
      <c r="J45" s="321"/>
      <c r="K45" s="321"/>
      <c r="L45" s="321"/>
      <c r="M45" s="321"/>
      <c r="N45" s="322"/>
      <c r="O45" s="321"/>
      <c r="P45" s="323"/>
      <c r="Q45" s="323"/>
      <c r="R45" s="321"/>
    </row>
    <row r="46" spans="1:18" s="120" customFormat="1" ht="12.75">
      <c r="A46" s="167">
        <v>0</v>
      </c>
      <c r="B46" s="326"/>
      <c r="C46" s="321"/>
      <c r="D46" s="321"/>
      <c r="E46" s="328"/>
      <c r="F46" s="187" t="s">
        <v>386</v>
      </c>
      <c r="G46" s="187">
        <v>190</v>
      </c>
      <c r="H46" s="187">
        <v>250</v>
      </c>
      <c r="I46" s="110"/>
      <c r="J46" s="321"/>
      <c r="K46" s="321"/>
      <c r="L46" s="321"/>
      <c r="M46" s="321"/>
      <c r="N46" s="322"/>
      <c r="O46" s="321"/>
      <c r="P46" s="323"/>
      <c r="Q46" s="323"/>
      <c r="R46" s="321"/>
    </row>
    <row r="47" spans="1:18" s="120" customFormat="1" ht="12.75">
      <c r="A47" s="167">
        <v>0</v>
      </c>
      <c r="B47" s="326"/>
      <c r="C47" s="321"/>
      <c r="D47" s="321"/>
      <c r="E47" s="328"/>
      <c r="F47" s="187" t="s">
        <v>387</v>
      </c>
      <c r="G47" s="187">
        <v>160</v>
      </c>
      <c r="H47" s="187">
        <v>220</v>
      </c>
      <c r="I47" s="110"/>
      <c r="J47" s="321"/>
      <c r="K47" s="321"/>
      <c r="L47" s="321"/>
      <c r="M47" s="321"/>
      <c r="N47" s="322"/>
      <c r="O47" s="321"/>
      <c r="P47" s="323"/>
      <c r="Q47" s="323"/>
      <c r="R47" s="321"/>
    </row>
    <row r="48" spans="1:18" s="120" customFormat="1" ht="12.75">
      <c r="A48" s="167">
        <v>0</v>
      </c>
      <c r="B48" s="326"/>
      <c r="C48" s="321"/>
      <c r="D48" s="321"/>
      <c r="E48" s="328"/>
      <c r="F48" s="187" t="s">
        <v>388</v>
      </c>
      <c r="G48" s="187">
        <v>140</v>
      </c>
      <c r="H48" s="187">
        <v>180</v>
      </c>
      <c r="I48" s="110"/>
      <c r="J48" s="321"/>
      <c r="K48" s="321"/>
      <c r="L48" s="321"/>
      <c r="M48" s="321"/>
      <c r="N48" s="322"/>
      <c r="O48" s="321"/>
      <c r="P48" s="323"/>
      <c r="Q48" s="323"/>
      <c r="R48" s="321"/>
    </row>
    <row r="49" spans="1:18" s="120" customFormat="1" ht="12.75">
      <c r="A49" s="167">
        <v>0</v>
      </c>
      <c r="B49" s="326"/>
      <c r="C49" s="321"/>
      <c r="D49" s="321"/>
      <c r="E49" s="329"/>
      <c r="F49" s="187" t="s">
        <v>389</v>
      </c>
      <c r="G49" s="187">
        <v>120</v>
      </c>
      <c r="H49" s="187">
        <v>160</v>
      </c>
      <c r="I49" s="110"/>
      <c r="J49" s="321"/>
      <c r="K49" s="321"/>
      <c r="L49" s="321"/>
      <c r="M49" s="321"/>
      <c r="N49" s="322"/>
      <c r="O49" s="321"/>
      <c r="P49" s="323"/>
      <c r="Q49" s="323"/>
      <c r="R49" s="321"/>
    </row>
    <row r="50" spans="1:18" s="189" customFormat="1" ht="12.75">
      <c r="A50" s="167" t="s">
        <v>841</v>
      </c>
      <c r="B50" s="98" t="s">
        <v>390</v>
      </c>
      <c r="C50" s="174"/>
      <c r="D50" s="174"/>
      <c r="E50" s="170" t="s">
        <v>391</v>
      </c>
      <c r="F50" s="188" t="s">
        <v>340</v>
      </c>
      <c r="G50" s="188">
        <v>800</v>
      </c>
      <c r="H50" s="188">
        <v>900</v>
      </c>
      <c r="I50" s="174">
        <v>0.6</v>
      </c>
      <c r="J50" s="174">
        <v>0.6</v>
      </c>
      <c r="K50" s="98">
        <v>30</v>
      </c>
      <c r="L50" s="174"/>
      <c r="M50" s="174"/>
      <c r="N50" s="177" t="s">
        <v>392</v>
      </c>
      <c r="O50" s="174"/>
      <c r="P50" s="177"/>
      <c r="Q50" s="177"/>
      <c r="R50" s="174"/>
    </row>
    <row r="51" spans="1:18" s="162" customFormat="1">
      <c r="A51" s="172"/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</row>
  </sheetData>
  <sheetProtection algorithmName="SHA-512" hashValue="gYRbfMmz1Mzqy0l2wbI9jHNuuoR0O0x+6rTT70RbBtsC0yJcUpWqvXinbHIIgo67Bv0U+2PND6y5JBhdxvM+sQ==" saltValue="ZPGX6uacATb5E+J4oS+uYw==" spinCount="100000" sheet="1" objects="1" scenarios="1" sort="0" autoFilter="0"/>
  <mergeCells count="206">
    <mergeCell ref="B2:R2"/>
    <mergeCell ref="R3:R4"/>
    <mergeCell ref="I3:I4"/>
    <mergeCell ref="J3:J4"/>
    <mergeCell ref="O3:O4"/>
    <mergeCell ref="P3:P4"/>
    <mergeCell ref="B3:B4"/>
    <mergeCell ref="C3:C4"/>
    <mergeCell ref="D3:D4"/>
    <mergeCell ref="E3:E4"/>
    <mergeCell ref="F3:F4"/>
    <mergeCell ref="J13:J15"/>
    <mergeCell ref="B6:Q6"/>
    <mergeCell ref="K3:K4"/>
    <mergeCell ref="L3:L4"/>
    <mergeCell ref="M3:M4"/>
    <mergeCell ref="N3:N4"/>
    <mergeCell ref="G3:G4"/>
    <mergeCell ref="H3:H4"/>
    <mergeCell ref="Q3:Q4"/>
    <mergeCell ref="I8:I9"/>
    <mergeCell ref="J8:J9"/>
    <mergeCell ref="K8:K9"/>
    <mergeCell ref="L8:L9"/>
    <mergeCell ref="M8:M9"/>
    <mergeCell ref="O8:O9"/>
    <mergeCell ref="P8:P9"/>
    <mergeCell ref="B8:B9"/>
    <mergeCell ref="C8:C9"/>
    <mergeCell ref="D8:D9"/>
    <mergeCell ref="E8:E9"/>
    <mergeCell ref="F8:F9"/>
    <mergeCell ref="G8:G9"/>
    <mergeCell ref="B7:R7"/>
    <mergeCell ref="Q10:Q12"/>
    <mergeCell ref="P16:P18"/>
    <mergeCell ref="Q16:Q18"/>
    <mergeCell ref="R16:R18"/>
    <mergeCell ref="Q13:Q15"/>
    <mergeCell ref="R13:R15"/>
    <mergeCell ref="B16:B18"/>
    <mergeCell ref="C16:C18"/>
    <mergeCell ref="D16:D18"/>
    <mergeCell ref="E16:E18"/>
    <mergeCell ref="I16:I18"/>
    <mergeCell ref="J16:J18"/>
    <mergeCell ref="K16:K18"/>
    <mergeCell ref="L16:L18"/>
    <mergeCell ref="K13:K15"/>
    <mergeCell ref="L13:L15"/>
    <mergeCell ref="M13:M15"/>
    <mergeCell ref="N13:N15"/>
    <mergeCell ref="O13:O15"/>
    <mergeCell ref="P13:P15"/>
    <mergeCell ref="B13:B15"/>
    <mergeCell ref="C13:C15"/>
    <mergeCell ref="D13:D15"/>
    <mergeCell ref="E13:E15"/>
    <mergeCell ref="I13:I15"/>
    <mergeCell ref="B19:B21"/>
    <mergeCell ref="C19:C21"/>
    <mergeCell ref="D19:D21"/>
    <mergeCell ref="E19:E21"/>
    <mergeCell ref="I19:I21"/>
    <mergeCell ref="J19:J21"/>
    <mergeCell ref="M16:M18"/>
    <mergeCell ref="N16:N18"/>
    <mergeCell ref="O16:O18"/>
    <mergeCell ref="R22:R23"/>
    <mergeCell ref="L22:L23"/>
    <mergeCell ref="M22:M23"/>
    <mergeCell ref="N22:N23"/>
    <mergeCell ref="O22:O23"/>
    <mergeCell ref="R19:R21"/>
    <mergeCell ref="K19:K21"/>
    <mergeCell ref="L19:L21"/>
    <mergeCell ref="M19:M21"/>
    <mergeCell ref="N19:N21"/>
    <mergeCell ref="O19:O21"/>
    <mergeCell ref="P19:P21"/>
    <mergeCell ref="J22:J23"/>
    <mergeCell ref="K22:K23"/>
    <mergeCell ref="B22:B23"/>
    <mergeCell ref="C22:C23"/>
    <mergeCell ref="D22:D23"/>
    <mergeCell ref="E22:E23"/>
    <mergeCell ref="I22:I23"/>
    <mergeCell ref="P22:P23"/>
    <mergeCell ref="Q22:Q23"/>
    <mergeCell ref="L25:L26"/>
    <mergeCell ref="M25:M26"/>
    <mergeCell ref="N25:N26"/>
    <mergeCell ref="B27:B29"/>
    <mergeCell ref="C27:C29"/>
    <mergeCell ref="D27:D29"/>
    <mergeCell ref="E27:E29"/>
    <mergeCell ref="I27:I29"/>
    <mergeCell ref="J27:J29"/>
    <mergeCell ref="K27:K29"/>
    <mergeCell ref="B25:B26"/>
    <mergeCell ref="C25:C26"/>
    <mergeCell ref="D25:D26"/>
    <mergeCell ref="E25:E26"/>
    <mergeCell ref="I25:I26"/>
    <mergeCell ref="J25:J26"/>
    <mergeCell ref="K25:K26"/>
    <mergeCell ref="R27:R29"/>
    <mergeCell ref="P30:P32"/>
    <mergeCell ref="B30:B32"/>
    <mergeCell ref="C30:C32"/>
    <mergeCell ref="D30:D32"/>
    <mergeCell ref="E30:E32"/>
    <mergeCell ref="I30:I32"/>
    <mergeCell ref="J30:J32"/>
    <mergeCell ref="L27:L29"/>
    <mergeCell ref="M27:M29"/>
    <mergeCell ref="N27:N29"/>
    <mergeCell ref="O27:O29"/>
    <mergeCell ref="P27:P29"/>
    <mergeCell ref="Q27:Q29"/>
    <mergeCell ref="Q30:Q32"/>
    <mergeCell ref="R30:R32"/>
    <mergeCell ref="M30:M32"/>
    <mergeCell ref="N30:N32"/>
    <mergeCell ref="O30:O32"/>
    <mergeCell ref="B33:B35"/>
    <mergeCell ref="C33:C35"/>
    <mergeCell ref="D33:D35"/>
    <mergeCell ref="E33:E35"/>
    <mergeCell ref="I33:I35"/>
    <mergeCell ref="J33:J35"/>
    <mergeCell ref="K33:K35"/>
    <mergeCell ref="L33:L35"/>
    <mergeCell ref="K30:K32"/>
    <mergeCell ref="L30:L32"/>
    <mergeCell ref="M33:M35"/>
    <mergeCell ref="N33:N35"/>
    <mergeCell ref="O33:O35"/>
    <mergeCell ref="P33:P35"/>
    <mergeCell ref="Q33:Q35"/>
    <mergeCell ref="R33:R35"/>
    <mergeCell ref="Q36:Q37"/>
    <mergeCell ref="R36:R37"/>
    <mergeCell ref="H36:H37"/>
    <mergeCell ref="I36:I37"/>
    <mergeCell ref="J36:J37"/>
    <mergeCell ref="K36:K37"/>
    <mergeCell ref="L36:L37"/>
    <mergeCell ref="P36:P37"/>
    <mergeCell ref="B36:B37"/>
    <mergeCell ref="C36:C37"/>
    <mergeCell ref="D36:D37"/>
    <mergeCell ref="E36:E37"/>
    <mergeCell ref="F36:F37"/>
    <mergeCell ref="G36:G37"/>
    <mergeCell ref="M36:M37"/>
    <mergeCell ref="N36:N37"/>
    <mergeCell ref="O36:O37"/>
    <mergeCell ref="B40:Q40"/>
    <mergeCell ref="B42:B43"/>
    <mergeCell ref="C42:C43"/>
    <mergeCell ref="D42:D43"/>
    <mergeCell ref="E42:E43"/>
    <mergeCell ref="F42:F43"/>
    <mergeCell ref="G42:G43"/>
    <mergeCell ref="H42:H43"/>
    <mergeCell ref="I42:I43"/>
    <mergeCell ref="K42:K43"/>
    <mergeCell ref="N42:N43"/>
    <mergeCell ref="O42:O43"/>
    <mergeCell ref="R10:R12"/>
    <mergeCell ref="M10:M12"/>
    <mergeCell ref="N8:N9"/>
    <mergeCell ref="B10:B12"/>
    <mergeCell ref="C10:C12"/>
    <mergeCell ref="D10:D12"/>
    <mergeCell ref="E10:E12"/>
    <mergeCell ref="I10:I12"/>
    <mergeCell ref="J10:J12"/>
    <mergeCell ref="N10:N12"/>
    <mergeCell ref="O10:O12"/>
    <mergeCell ref="P10:P12"/>
    <mergeCell ref="Q8:Q9"/>
    <mergeCell ref="K10:K12"/>
    <mergeCell ref="L10:L12"/>
    <mergeCell ref="R8:R9"/>
    <mergeCell ref="H8:H9"/>
    <mergeCell ref="B51:Q51"/>
    <mergeCell ref="M44:M49"/>
    <mergeCell ref="N44:N49"/>
    <mergeCell ref="O44:O49"/>
    <mergeCell ref="P44:P49"/>
    <mergeCell ref="Q44:Q49"/>
    <mergeCell ref="R44:R49"/>
    <mergeCell ref="R42:R43"/>
    <mergeCell ref="B44:B49"/>
    <mergeCell ref="C44:C49"/>
    <mergeCell ref="D44:D49"/>
    <mergeCell ref="E44:E49"/>
    <mergeCell ref="J44:J49"/>
    <mergeCell ref="K44:K49"/>
    <mergeCell ref="L44:L49"/>
    <mergeCell ref="L42:L43"/>
    <mergeCell ref="M42:M43"/>
    <mergeCell ref="P42:P43"/>
    <mergeCell ref="Q42:Q43"/>
  </mergeCells>
  <phoneticPr fontId="2" type="noConversion"/>
  <hyperlinks>
    <hyperlink ref="B1" location="Index!B5" display="Return"/>
    <hyperlink ref="C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zoomScale="90" zoomScaleNormal="90" workbookViewId="0">
      <selection activeCell="F6" sqref="F6"/>
    </sheetView>
  </sheetViews>
  <sheetFormatPr defaultRowHeight="34.5" customHeight="1"/>
  <cols>
    <col min="1" max="1" width="2.5" style="192" customWidth="1"/>
    <col min="2" max="2" width="13.75" style="163" bestFit="1" customWidth="1"/>
    <col min="3" max="3" width="11.25" style="163" bestFit="1" customWidth="1"/>
    <col min="4" max="4" width="8.75" style="163" bestFit="1" customWidth="1"/>
    <col min="5" max="6" width="15.375" style="163" bestFit="1" customWidth="1"/>
    <col min="7" max="7" width="9.75" style="163" bestFit="1" customWidth="1"/>
    <col min="8" max="10" width="5.625" style="163" customWidth="1"/>
    <col min="11" max="11" width="11.5" style="181" bestFit="1" customWidth="1"/>
    <col min="12" max="12" width="6.625" style="163" bestFit="1" customWidth="1"/>
    <col min="13" max="13" width="10.375" style="163" customWidth="1"/>
    <col min="14" max="16384" width="9" style="163"/>
  </cols>
  <sheetData>
    <row r="1" spans="1:26" s="158" customFormat="1" ht="20.25" customHeight="1">
      <c r="B1" s="91" t="s">
        <v>313</v>
      </c>
      <c r="C1" s="190"/>
      <c r="D1" s="153"/>
      <c r="E1" s="153"/>
      <c r="F1" s="154"/>
      <c r="G1" s="155"/>
      <c r="H1" s="155"/>
      <c r="I1" s="155"/>
      <c r="J1" s="155"/>
      <c r="K1" s="155"/>
      <c r="L1" s="156"/>
      <c r="M1" s="156"/>
      <c r="N1" s="156"/>
      <c r="O1" s="156"/>
      <c r="P1" s="156"/>
      <c r="Q1" s="156"/>
      <c r="R1" s="156"/>
      <c r="S1" s="156"/>
      <c r="T1" s="156"/>
      <c r="U1" s="156"/>
      <c r="Y1" s="159"/>
      <c r="Z1" s="160"/>
    </row>
    <row r="2" spans="1:26" s="158" customFormat="1" ht="12" customHeight="1">
      <c r="B2" s="191"/>
      <c r="C2" s="190"/>
      <c r="D2" s="153"/>
      <c r="E2" s="153"/>
      <c r="F2" s="154"/>
      <c r="G2" s="155"/>
      <c r="H2" s="155"/>
      <c r="I2" s="155"/>
      <c r="J2" s="155"/>
      <c r="K2" s="155"/>
      <c r="L2" s="156"/>
      <c r="M2" s="156"/>
      <c r="N2" s="156"/>
      <c r="O2" s="156"/>
      <c r="P2" s="156"/>
      <c r="Q2" s="156"/>
      <c r="R2" s="156"/>
      <c r="S2" s="156"/>
      <c r="T2" s="156"/>
      <c r="U2" s="156"/>
      <c r="Y2" s="159"/>
      <c r="Z2" s="160"/>
    </row>
    <row r="3" spans="1:26" ht="24.75" customHeight="1">
      <c r="B3" s="358" t="s">
        <v>393</v>
      </c>
      <c r="C3" s="359"/>
      <c r="D3" s="359"/>
      <c r="E3" s="359"/>
      <c r="F3" s="359"/>
      <c r="G3" s="359"/>
      <c r="H3" s="359"/>
      <c r="I3" s="359"/>
      <c r="J3" s="359"/>
      <c r="K3" s="360"/>
      <c r="L3" s="192"/>
      <c r="M3" s="192"/>
    </row>
    <row r="4" spans="1:26" ht="15" customHeight="1">
      <c r="B4" s="361" t="s">
        <v>394</v>
      </c>
      <c r="C4" s="363" t="s">
        <v>395</v>
      </c>
      <c r="D4" s="363" t="s">
        <v>319</v>
      </c>
      <c r="E4" s="365" t="s">
        <v>325</v>
      </c>
      <c r="F4" s="365" t="s">
        <v>396</v>
      </c>
      <c r="G4" s="365" t="s">
        <v>397</v>
      </c>
      <c r="H4" s="363" t="s">
        <v>398</v>
      </c>
      <c r="I4" s="363"/>
      <c r="J4" s="363"/>
      <c r="K4" s="365" t="s">
        <v>333</v>
      </c>
      <c r="L4" s="192"/>
      <c r="M4" s="192"/>
    </row>
    <row r="5" spans="1:26" ht="15.75">
      <c r="B5" s="362"/>
      <c r="C5" s="364"/>
      <c r="D5" s="364"/>
      <c r="E5" s="362"/>
      <c r="F5" s="366"/>
      <c r="G5" s="366"/>
      <c r="H5" s="364"/>
      <c r="I5" s="364"/>
      <c r="J5" s="364"/>
      <c r="K5" s="367"/>
      <c r="L5" s="192"/>
      <c r="M5" s="192"/>
    </row>
    <row r="6" spans="1:26" s="181" customFormat="1" ht="15.75">
      <c r="B6" s="193" t="s">
        <v>499</v>
      </c>
      <c r="C6" s="193" t="s">
        <v>501</v>
      </c>
      <c r="D6" s="193">
        <v>6</v>
      </c>
      <c r="E6" s="193">
        <v>2.5</v>
      </c>
      <c r="F6" s="193">
        <v>3</v>
      </c>
      <c r="G6" s="194">
        <v>0.05</v>
      </c>
      <c r="H6" s="368" t="s">
        <v>1048</v>
      </c>
      <c r="I6" s="368"/>
      <c r="J6" s="368"/>
      <c r="K6" s="193" t="s">
        <v>342</v>
      </c>
    </row>
    <row r="7" spans="1:26" s="181" customFormat="1" ht="15.75">
      <c r="A7" s="192"/>
      <c r="B7" s="194" t="s">
        <v>479</v>
      </c>
      <c r="C7" s="194" t="s">
        <v>399</v>
      </c>
      <c r="D7" s="194">
        <v>6</v>
      </c>
      <c r="E7" s="194">
        <v>2.5</v>
      </c>
      <c r="F7" s="194">
        <v>3.2</v>
      </c>
      <c r="G7" s="194">
        <v>0.05</v>
      </c>
      <c r="H7" s="357" t="s">
        <v>400</v>
      </c>
      <c r="I7" s="357"/>
      <c r="J7" s="357"/>
      <c r="K7" s="194" t="s">
        <v>342</v>
      </c>
      <c r="L7" s="192"/>
      <c r="M7" s="192"/>
    </row>
    <row r="8" spans="1:26" s="181" customFormat="1" ht="15.75">
      <c r="A8" s="192"/>
      <c r="B8" s="194" t="s">
        <v>482</v>
      </c>
      <c r="C8" s="194" t="s">
        <v>399</v>
      </c>
      <c r="D8" s="194">
        <v>6</v>
      </c>
      <c r="E8" s="194">
        <v>2</v>
      </c>
      <c r="F8" s="194">
        <v>2.2000000000000002</v>
      </c>
      <c r="G8" s="194">
        <v>0.05</v>
      </c>
      <c r="H8" s="357" t="s">
        <v>400</v>
      </c>
      <c r="I8" s="357"/>
      <c r="J8" s="357"/>
      <c r="K8" s="194" t="s">
        <v>342</v>
      </c>
      <c r="L8" s="192"/>
      <c r="M8" s="192"/>
    </row>
    <row r="9" spans="1:26" s="192" customFormat="1" ht="15.75"/>
    <row r="10" spans="1:26" ht="15.95" customHeight="1"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</row>
    <row r="11" spans="1:26" ht="15.95" customHeight="1"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</row>
    <row r="12" spans="1:26" ht="15.95" customHeight="1"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</row>
    <row r="13" spans="1:26" ht="15.95" customHeight="1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</row>
    <row r="14" spans="1:26" ht="15.95" customHeight="1"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</row>
    <row r="15" spans="1:26" ht="15.95" customHeight="1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</row>
    <row r="16" spans="1:26" ht="15.95" customHeight="1"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</row>
    <row r="17" spans="2:13" ht="15.95" customHeight="1"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</row>
    <row r="18" spans="2:13" ht="15.95" customHeight="1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</row>
    <row r="19" spans="2:13" ht="15.95" customHeight="1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</row>
    <row r="20" spans="2:13" ht="15.95" customHeight="1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</row>
    <row r="21" spans="2:13" ht="15.95" customHeight="1">
      <c r="B21" s="192"/>
      <c r="C21" s="192"/>
      <c r="D21" s="192"/>
      <c r="E21" s="192"/>
      <c r="F21" s="192"/>
      <c r="G21" s="192"/>
      <c r="H21" s="192"/>
      <c r="I21" s="192"/>
      <c r="J21" s="192"/>
      <c r="K21" s="192"/>
    </row>
    <row r="22" spans="2:13" ht="15.95" customHeight="1">
      <c r="I22" s="192"/>
      <c r="J22" s="192"/>
      <c r="K22" s="192"/>
    </row>
    <row r="23" spans="2:13" ht="15.95" customHeight="1">
      <c r="I23" s="192"/>
      <c r="J23" s="192"/>
      <c r="K23" s="192"/>
    </row>
    <row r="24" spans="2:13" ht="15.95" customHeight="1">
      <c r="I24" s="192"/>
      <c r="J24" s="192"/>
      <c r="K24" s="192"/>
    </row>
    <row r="25" spans="2:13" ht="34.5" customHeight="1">
      <c r="I25" s="192"/>
      <c r="J25" s="192"/>
      <c r="K25" s="192"/>
    </row>
    <row r="26" spans="2:13" ht="34.5" customHeight="1">
      <c r="I26" s="192"/>
      <c r="J26" s="192"/>
      <c r="K26" s="192"/>
    </row>
    <row r="27" spans="2:13" ht="34.5" customHeight="1">
      <c r="I27" s="192"/>
      <c r="J27" s="192"/>
      <c r="K27" s="192"/>
    </row>
  </sheetData>
  <sheetProtection algorithmName="SHA-512" hashValue="KUMbOZ4pFqHRvy2/l2XW82PM/4KTvp+OiQAbZ4cAhJwvYZ2zSeEvemGwAie8rzt+2BIYp/zN2f7yuvUjczjsTQ==" saltValue="box3DaG6M07wB0uInLTaMQ==" spinCount="100000" sheet="1" objects="1" scenarios="1" sort="0" autoFilter="0"/>
  <mergeCells count="12">
    <mergeCell ref="H7:J7"/>
    <mergeCell ref="H8:J8"/>
    <mergeCell ref="B3:K3"/>
    <mergeCell ref="B4:B5"/>
    <mergeCell ref="C4:C5"/>
    <mergeCell ref="D4:D5"/>
    <mergeCell ref="E4:E5"/>
    <mergeCell ref="F4:F5"/>
    <mergeCell ref="G4:G5"/>
    <mergeCell ref="H4:J5"/>
    <mergeCell ref="K4:K5"/>
    <mergeCell ref="H6:J6"/>
  </mergeCells>
  <phoneticPr fontId="2" type="noConversion"/>
  <hyperlinks>
    <hyperlink ref="B1" location="Index!B5" display="Return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showGridLines="0" zoomScale="90" zoomScaleNormal="90" workbookViewId="0">
      <selection activeCell="C13" sqref="C13"/>
    </sheetView>
  </sheetViews>
  <sheetFormatPr defaultRowHeight="22.15" customHeight="1"/>
  <cols>
    <col min="1" max="1" width="2.5" style="16" customWidth="1"/>
    <col min="2" max="2" width="11.625" style="15" bestFit="1" customWidth="1"/>
    <col min="3" max="3" width="17.125" style="15" bestFit="1" customWidth="1"/>
    <col min="4" max="4" width="26.125" style="15" bestFit="1" customWidth="1"/>
    <col min="5" max="5" width="16.875" style="15" bestFit="1" customWidth="1"/>
    <col min="6" max="6" width="17.125" style="15" bestFit="1" customWidth="1"/>
    <col min="7" max="7" width="23.375" style="15" customWidth="1"/>
    <col min="8" max="8" width="8.25" style="15" bestFit="1" customWidth="1"/>
    <col min="9" max="9" width="11.75" style="15" bestFit="1" customWidth="1"/>
    <col min="10" max="10" width="11.5" style="15" bestFit="1" customWidth="1"/>
    <col min="11" max="11" width="25.375" style="15" customWidth="1"/>
    <col min="12" max="12" width="11" style="15" customWidth="1"/>
    <col min="13" max="13" width="5.625" style="15" customWidth="1"/>
    <col min="14" max="14" width="6.625" style="15" bestFit="1" customWidth="1"/>
    <col min="15" max="15" width="10.375" style="15" customWidth="1"/>
    <col min="16" max="16384" width="9" style="15"/>
  </cols>
  <sheetData>
    <row r="1" spans="2:28" s="5" customFormat="1" ht="20.25" customHeight="1">
      <c r="B1" s="45" t="s">
        <v>496</v>
      </c>
      <c r="C1" s="38"/>
      <c r="D1" s="39"/>
      <c r="E1" s="39"/>
      <c r="F1" s="40"/>
      <c r="G1" s="41"/>
      <c r="H1" s="41"/>
      <c r="I1" s="41"/>
      <c r="J1" s="41"/>
      <c r="K1" s="41"/>
      <c r="L1" s="41"/>
      <c r="M1" s="41"/>
      <c r="N1" s="37"/>
      <c r="O1" s="37"/>
      <c r="P1" s="37"/>
      <c r="Q1" s="37"/>
      <c r="R1" s="37"/>
      <c r="S1" s="37"/>
      <c r="T1" s="37"/>
      <c r="U1" s="37"/>
      <c r="V1" s="37"/>
      <c r="W1" s="37"/>
      <c r="AA1" s="28"/>
      <c r="AB1" s="29"/>
    </row>
    <row r="2" spans="2:28" s="5" customFormat="1" ht="7.5" customHeight="1">
      <c r="B2" s="45"/>
      <c r="C2" s="38"/>
      <c r="D2" s="39"/>
      <c r="E2" s="39"/>
      <c r="F2" s="40"/>
      <c r="G2" s="41"/>
      <c r="H2" s="41"/>
      <c r="I2" s="41"/>
      <c r="J2" s="41"/>
      <c r="K2" s="41"/>
      <c r="L2" s="41"/>
      <c r="M2" s="41"/>
      <c r="N2" s="37"/>
      <c r="O2" s="37"/>
      <c r="P2" s="37"/>
      <c r="Q2" s="37"/>
      <c r="R2" s="37"/>
      <c r="S2" s="37"/>
      <c r="T2" s="37"/>
      <c r="U2" s="37"/>
      <c r="V2" s="37"/>
      <c r="W2" s="37"/>
      <c r="AA2" s="28"/>
      <c r="AB2" s="29"/>
    </row>
    <row r="3" spans="2:28" ht="22.15" customHeight="1">
      <c r="B3" s="371" t="s">
        <v>427</v>
      </c>
      <c r="C3" s="372"/>
      <c r="D3" s="372"/>
      <c r="E3" s="372"/>
      <c r="F3" s="372"/>
      <c r="G3" s="372"/>
      <c r="H3" s="372"/>
      <c r="I3" s="372"/>
      <c r="J3" s="373"/>
      <c r="K3" s="42"/>
    </row>
    <row r="4" spans="2:28" ht="24" customHeight="1">
      <c r="B4" s="369" t="s">
        <v>426</v>
      </c>
      <c r="C4" s="369" t="s">
        <v>428</v>
      </c>
      <c r="D4" s="369" t="s">
        <v>429</v>
      </c>
      <c r="E4" s="369" t="s">
        <v>430</v>
      </c>
      <c r="F4" s="369" t="s">
        <v>431</v>
      </c>
      <c r="G4" s="369" t="s">
        <v>432</v>
      </c>
      <c r="H4" s="369" t="s">
        <v>433</v>
      </c>
      <c r="I4" s="369" t="s">
        <v>434</v>
      </c>
      <c r="J4" s="369" t="s">
        <v>333</v>
      </c>
    </row>
    <row r="5" spans="2:28" ht="24" customHeight="1">
      <c r="B5" s="370"/>
      <c r="C5" s="370"/>
      <c r="D5" s="370"/>
      <c r="E5" s="370"/>
      <c r="F5" s="370"/>
      <c r="G5" s="370"/>
      <c r="H5" s="370"/>
      <c r="I5" s="370"/>
      <c r="J5" s="370"/>
    </row>
    <row r="6" spans="2:28" ht="22.15" customHeight="1">
      <c r="B6" s="19" t="s">
        <v>435</v>
      </c>
      <c r="C6" s="19" t="s">
        <v>436</v>
      </c>
      <c r="D6" s="19" t="s">
        <v>437</v>
      </c>
      <c r="E6" s="19" t="s">
        <v>438</v>
      </c>
      <c r="F6" s="19" t="s">
        <v>439</v>
      </c>
      <c r="G6" s="19" t="s">
        <v>440</v>
      </c>
      <c r="H6" s="20" t="s">
        <v>500</v>
      </c>
      <c r="I6" s="43" t="s">
        <v>441</v>
      </c>
      <c r="J6" s="19" t="s">
        <v>363</v>
      </c>
    </row>
  </sheetData>
  <sheetProtection algorithmName="SHA-512" hashValue="lf50aF1G3fDCKnNwIDqOvP9itIWJFQJR2I/9omaIAR2/ZJMUKxP7XUcPJysFffZ/zVODrf7s8K4gvTc2Ok6eyg==" saltValue="kecAZg0BiMmlPYPfbXLCpg==" spinCount="100000" sheet="1" objects="1" scenarios="1" sort="0" autoFilter="0"/>
  <mergeCells count="10">
    <mergeCell ref="G4:G5"/>
    <mergeCell ref="H4:H5"/>
    <mergeCell ref="I4:I5"/>
    <mergeCell ref="J4:J5"/>
    <mergeCell ref="B3:J3"/>
    <mergeCell ref="B4:B5"/>
    <mergeCell ref="C4:C5"/>
    <mergeCell ref="D4:D5"/>
    <mergeCell ref="E4:E5"/>
    <mergeCell ref="F4:F5"/>
  </mergeCells>
  <phoneticPr fontId="2" type="noConversion"/>
  <hyperlinks>
    <hyperlink ref="B1" location="Index!B5" display="Retur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Index</vt:lpstr>
      <vt:lpstr>LV-MOSFET</vt:lpstr>
      <vt:lpstr>MV-MOSFET</vt:lpstr>
      <vt:lpstr>HV-MOSFET</vt:lpstr>
      <vt:lpstr>SJ II</vt:lpstr>
      <vt:lpstr>IGBT</vt:lpstr>
      <vt:lpstr>LDO</vt:lpstr>
      <vt:lpstr>DDR &amp; Reset</vt:lpstr>
      <vt:lpstr>Switching converter</vt:lpstr>
      <vt:lpstr>Switching controller</vt:lpstr>
      <vt:lpstr>Load switch</vt:lpstr>
      <vt:lpstr>移除料件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李儒霖</dc:creator>
  <cp:lastModifiedBy>miko (林毓敏)</cp:lastModifiedBy>
  <cp:lastPrinted>2006-09-27T05:17:23Z</cp:lastPrinted>
  <dcterms:created xsi:type="dcterms:W3CDTF">2002-11-07T03:23:01Z</dcterms:created>
  <dcterms:modified xsi:type="dcterms:W3CDTF">2017-09-08T09:15:26Z</dcterms:modified>
</cp:coreProperties>
</file>